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340" activeTab="2"/>
  </bookViews>
  <sheets>
    <sheet name="Д0" sheetId="1" r:id="rId1"/>
    <sheet name="Все Новичк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<sst xmlns="http://schemas.openxmlformats.org/spreadsheetml/2006/main" count="377" uniqueCount="174">
  <si>
    <t xml:space="preserve">Дата </t>
  </si>
  <si>
    <t>Организатор соревнований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</si>
  <si>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</si>
  <si>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</si>
  <si>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</si>
  <si>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</si>
  <si>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</si>
  <si>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</si>
  <si>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</si>
  <si>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</si>
  <si>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</si>
  <si>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</si>
  <si>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</si>
  <si>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</si>
  <si>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</si>
  <si>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</si>
  <si>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</si>
  <si>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</si>
  <si>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</si>
  <si>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</si>
  <si>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</si>
  <si>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"НАТИ"</t>
  </si>
  <si>
    <t>Новички</t>
  </si>
  <si>
    <t>шелти</t>
  </si>
  <si>
    <t>шпиц</t>
  </si>
  <si>
    <t>б/к</t>
  </si>
  <si>
    <t>Протокол соревнований по Аджилити</t>
  </si>
  <si>
    <t>в/з</t>
  </si>
  <si>
    <t>не беж</t>
  </si>
  <si>
    <t>Кириллов М</t>
  </si>
  <si>
    <t>Судья соревнований:</t>
  </si>
  <si>
    <t xml:space="preserve">джампинг 0  </t>
  </si>
  <si>
    <t>Д 0</t>
  </si>
  <si>
    <t>Large</t>
  </si>
  <si>
    <t>Medium</t>
  </si>
  <si>
    <t>Small</t>
  </si>
  <si>
    <t>…</t>
  </si>
  <si>
    <t xml:space="preserve">Спортсмен </t>
  </si>
  <si>
    <r>
      <t>max</t>
    </r>
    <r>
      <rPr>
        <sz val="9"/>
        <rFont val="Arial Cyr"/>
        <family val="2"/>
      </rPr>
      <t xml:space="preserve"> время</t>
    </r>
  </si>
  <si>
    <t>Судья соревнований</t>
  </si>
  <si>
    <t>Личное первенство</t>
  </si>
  <si>
    <t>аджилити</t>
  </si>
  <si>
    <t>LМS</t>
  </si>
  <si>
    <t>Гушан Ольга</t>
  </si>
  <si>
    <t>п.р.т.</t>
  </si>
  <si>
    <t>д.р.т.</t>
  </si>
  <si>
    <t>Галкина Анна</t>
  </si>
  <si>
    <t>Дея</t>
  </si>
  <si>
    <t>аджилити 0</t>
  </si>
  <si>
    <t>Организатор соревнований ЦДС "ЛАПА"</t>
  </si>
  <si>
    <t>Цилистина</t>
  </si>
  <si>
    <t>Донна</t>
  </si>
  <si>
    <t>Мерфи</t>
  </si>
  <si>
    <t>Диана</t>
  </si>
  <si>
    <t>ЦДС"ЛАПА"</t>
  </si>
  <si>
    <t>Терновская Анастасия</t>
  </si>
  <si>
    <t>брюс.грифон</t>
  </si>
  <si>
    <t>Дик</t>
  </si>
  <si>
    <t>норвич терьер</t>
  </si>
  <si>
    <t>Берримор</t>
  </si>
  <si>
    <t>ирл.терьер</t>
  </si>
  <si>
    <t>Горохова Светлана</t>
  </si>
  <si>
    <t>н/о</t>
  </si>
  <si>
    <t>Ося</t>
  </si>
  <si>
    <t>метис</t>
  </si>
  <si>
    <t>шипперке</t>
  </si>
  <si>
    <t>Измайлова Стася</t>
  </si>
  <si>
    <t>корги</t>
  </si>
  <si>
    <t>Брюс</t>
  </si>
  <si>
    <t>Костылева Н, Кириллов М. В.</t>
  </si>
  <si>
    <t>Грифо</t>
  </si>
  <si>
    <t>Николаева Ольга</t>
  </si>
  <si>
    <t>цвергшнауц</t>
  </si>
  <si>
    <t>Эраст</t>
  </si>
  <si>
    <t>Шарки</t>
  </si>
  <si>
    <t>Калиничева Надежда</t>
  </si>
  <si>
    <t>грюнендаль</t>
  </si>
  <si>
    <t>Рута</t>
  </si>
  <si>
    <t>Гриднева Галина</t>
  </si>
  <si>
    <t>Хайди</t>
  </si>
  <si>
    <t>Нечитайлова Маргарита</t>
  </si>
  <si>
    <t>Рич</t>
  </si>
  <si>
    <t>Зубцова Елена</t>
  </si>
  <si>
    <t>САО</t>
  </si>
  <si>
    <t>Панда</t>
  </si>
  <si>
    <t>Александрова Дарина</t>
  </si>
  <si>
    <t>курцхаар</t>
  </si>
  <si>
    <t>Герда</t>
  </si>
  <si>
    <t>Васильева Ирина</t>
  </si>
  <si>
    <t xml:space="preserve">Таис   </t>
  </si>
  <si>
    <t>Блынская Елизавета</t>
  </si>
  <si>
    <t>австр.овч</t>
  </si>
  <si>
    <t>Шерлок</t>
  </si>
  <si>
    <t>Антонова Мария</t>
  </si>
  <si>
    <t>Спинки</t>
  </si>
  <si>
    <t>Чураева Екатерина</t>
  </si>
  <si>
    <t>боксер</t>
  </si>
  <si>
    <t>Тара</t>
  </si>
  <si>
    <t>Бирюкова Ирина</t>
  </si>
  <si>
    <t>Стелла</t>
  </si>
  <si>
    <t>Лычагина Олеся</t>
  </si>
  <si>
    <t>ж/ш фокс</t>
  </si>
  <si>
    <t>Тоффи</t>
  </si>
  <si>
    <t>Ефремова Софья</t>
  </si>
  <si>
    <t>новшот.ретр.</t>
  </si>
  <si>
    <t>Венди</t>
  </si>
  <si>
    <t>Каширина София</t>
  </si>
  <si>
    <t>Хасла</t>
  </si>
  <si>
    <t>Иванова Вера</t>
  </si>
  <si>
    <t>бигль</t>
  </si>
  <si>
    <t>Корделия</t>
  </si>
  <si>
    <t>Копычева Алина</t>
  </si>
  <si>
    <t>Гектор</t>
  </si>
  <si>
    <t>Рябчиков Сергей</t>
  </si>
  <si>
    <t>Сергеева Юлия</t>
  </si>
  <si>
    <t>цвергшнауцер</t>
  </si>
  <si>
    <t>Ника</t>
  </si>
  <si>
    <t>Миролюбова Елена</t>
  </si>
  <si>
    <t>цвергпинчер</t>
  </si>
  <si>
    <t>Жужа</t>
  </si>
  <si>
    <t>Герасимова Ирина</t>
  </si>
  <si>
    <t>такса</t>
  </si>
  <si>
    <t>Деймос</t>
  </si>
  <si>
    <t>Макашова Анна</t>
  </si>
  <si>
    <t>Джим</t>
  </si>
  <si>
    <t>Назарова Ксения</t>
  </si>
  <si>
    <t>Эрби</t>
  </si>
  <si>
    <t>Галутина Наталия</t>
  </si>
  <si>
    <t>норв.тер</t>
  </si>
  <si>
    <t>Хэппи</t>
  </si>
  <si>
    <t>Александрова Ксения</t>
  </si>
  <si>
    <t>Мелисса</t>
  </si>
  <si>
    <t>Гордеева Марина</t>
  </si>
  <si>
    <t>фр.бульдог</t>
  </si>
  <si>
    <t>Нитуш Фанни</t>
  </si>
  <si>
    <t>Фуфаева Ирина</t>
  </si>
  <si>
    <t>Бром</t>
  </si>
  <si>
    <t>Аверьянова Наталия</t>
  </si>
  <si>
    <t>Леа</t>
  </si>
  <si>
    <t xml:space="preserve">Князькова </t>
  </si>
  <si>
    <t>цверг</t>
  </si>
  <si>
    <t>Бекки</t>
  </si>
  <si>
    <t>Аверьянов Константин</t>
  </si>
  <si>
    <t>Выборная Ольга</t>
  </si>
  <si>
    <t xml:space="preserve">д/ш колли </t>
  </si>
  <si>
    <t>Карбон</t>
  </si>
  <si>
    <t>А1+Д1</t>
  </si>
  <si>
    <t>Тимофеева Инесса</t>
  </si>
  <si>
    <t>муди</t>
  </si>
  <si>
    <t>Люля</t>
  </si>
  <si>
    <t>Патрикеева Ольга</t>
  </si>
  <si>
    <t>Найджел</t>
  </si>
  <si>
    <t>Храпова Алена</t>
  </si>
  <si>
    <t>Квил</t>
  </si>
  <si>
    <t>Иванова Анна</t>
  </si>
  <si>
    <t>Флип</t>
  </si>
  <si>
    <t>Качалина Ольга</t>
  </si>
  <si>
    <t>скотч терьер</t>
  </si>
  <si>
    <t>Отто</t>
  </si>
  <si>
    <t>Эльфа</t>
  </si>
  <si>
    <t>Князькова</t>
  </si>
  <si>
    <t>Протокол соревнований по Аджилити кубок Флаерс</t>
  </si>
  <si>
    <t>Костылева Н</t>
  </si>
  <si>
    <t xml:space="preserve">"Entry" </t>
  </si>
  <si>
    <t>"ENTRY"</t>
  </si>
  <si>
    <t>Кулешова Алена</t>
  </si>
  <si>
    <t>Микель</t>
  </si>
  <si>
    <t>№п/п</t>
  </si>
  <si>
    <t>Тася</t>
  </si>
  <si>
    <t>Князькова Ольга</t>
  </si>
  <si>
    <t>Костюрина Мика</t>
  </si>
  <si>
    <t>Зверь</t>
  </si>
  <si>
    <t>Гречка Женя</t>
  </si>
  <si>
    <t>Риша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</si>
</sst>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4"/>
      <name val="Arial"/>
      <family val="2"/>
    </font>
    <font>
      <b/>
      <sz val="7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u val="single"/>
      <sz val="9"/>
      <name val="Arial Cyr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Continuous" wrapText="1"/>
    </xf>
    <xf numFmtId="0" fontId="0" fillId="0" borderId="10" xfId="0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textRotation="255"/>
    </xf>
    <xf numFmtId="49" fontId="9" fillId="0" borderId="11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textRotation="255"/>
    </xf>
    <xf numFmtId="0" fontId="1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vertical="center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textRotation="90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Continuous" wrapText="1"/>
    </xf>
    <xf numFmtId="0" fontId="22" fillId="33" borderId="10" xfId="0" applyFont="1" applyFill="1" applyBorder="1" applyAlignment="1">
      <alignment horizontal="center" textRotation="90"/>
    </xf>
    <xf numFmtId="0" fontId="13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0" fillId="34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10" borderId="10" xfId="0" applyFill="1" applyBorder="1" applyAlignment="1">
      <alignment/>
    </xf>
    <xf numFmtId="0" fontId="17" fillId="10" borderId="10" xfId="0" applyFont="1" applyFill="1" applyBorder="1" applyAlignment="1">
      <alignment/>
    </xf>
    <xf numFmtId="0" fontId="0" fillId="10" borderId="10" xfId="0" applyFont="1" applyFill="1" applyBorder="1" applyAlignment="1">
      <alignment/>
    </xf>
    <xf numFmtId="0" fontId="10" fillId="10" borderId="10" xfId="0" applyFont="1" applyFill="1" applyBorder="1" applyAlignment="1">
      <alignment horizontal="left" wrapText="1"/>
    </xf>
    <xf numFmtId="0" fontId="0" fillId="10" borderId="10" xfId="0" applyFill="1" applyBorder="1" applyAlignment="1">
      <alignment horizontal="center" wrapText="1"/>
    </xf>
    <xf numFmtId="0" fontId="12" fillId="10" borderId="10" xfId="0" applyFont="1" applyFill="1" applyBorder="1" applyAlignment="1">
      <alignment horizontal="center" wrapText="1"/>
    </xf>
    <xf numFmtId="0" fontId="0" fillId="10" borderId="10" xfId="0" applyFill="1" applyBorder="1" applyAlignment="1">
      <alignment horizontal="center" textRotation="255"/>
    </xf>
    <xf numFmtId="49" fontId="9" fillId="10" borderId="13" xfId="0" applyNumberFormat="1" applyFont="1" applyFill="1" applyBorder="1" applyAlignment="1">
      <alignment wrapText="1"/>
    </xf>
    <xf numFmtId="0" fontId="9" fillId="10" borderId="10" xfId="0" applyFont="1" applyFill="1" applyBorder="1" applyAlignment="1">
      <alignment horizontal="center" textRotation="90" wrapText="1"/>
    </xf>
    <xf numFmtId="0" fontId="15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4.7109375" style="0" customWidth="1"/>
    <col min="2" max="2" width="20.8515625" style="0" customWidth="1"/>
    <col min="8" max="8" width="8.140625" style="0" customWidth="1"/>
    <col min="9" max="9" width="7.140625" style="0" customWidth="1"/>
  </cols>
  <sheetData>
    <row r="1" spans="1:9" ht="18.75">
      <c r="A1" s="35" t="s">
        <v>0</v>
      </c>
      <c r="B1" s="36">
        <v>42274</v>
      </c>
      <c r="C1" s="74" t="s">
        <v>26</v>
      </c>
      <c r="D1" s="74"/>
      <c r="E1" s="74"/>
      <c r="F1" s="74"/>
      <c r="G1" s="74"/>
      <c r="H1" s="74"/>
      <c r="I1" s="37"/>
    </row>
    <row r="2" spans="1:9" ht="12.75">
      <c r="A2" s="38" t="s">
        <v>30</v>
      </c>
      <c r="B2" s="39"/>
      <c r="C2" s="75" t="s">
        <v>69</v>
      </c>
      <c r="D2" s="75"/>
      <c r="E2" s="75"/>
      <c r="F2" s="40" t="s">
        <v>49</v>
      </c>
      <c r="G2" s="40"/>
      <c r="H2" s="40"/>
      <c r="I2" s="40"/>
    </row>
    <row r="3" spans="1:14" ht="12.75">
      <c r="A3" s="39"/>
      <c r="B3" s="39"/>
      <c r="C3" s="41"/>
      <c r="D3" s="41"/>
      <c r="E3" s="41"/>
      <c r="F3" s="42" t="s">
        <v>31</v>
      </c>
      <c r="G3" s="39"/>
      <c r="H3" s="39"/>
      <c r="I3" s="39"/>
      <c r="J3" s="41"/>
      <c r="K3" s="42" t="s">
        <v>48</v>
      </c>
      <c r="L3" s="39"/>
      <c r="M3" s="39"/>
      <c r="N3" s="39"/>
    </row>
    <row r="4" spans="1:14" ht="12.75">
      <c r="A4" s="39"/>
      <c r="B4" s="39"/>
      <c r="C4" s="39"/>
      <c r="D4" s="39"/>
      <c r="E4" s="43" t="s">
        <v>3</v>
      </c>
      <c r="F4" s="39"/>
      <c r="G4" s="39"/>
      <c r="H4" s="44"/>
      <c r="I4" s="39"/>
      <c r="J4" s="43" t="s">
        <v>3</v>
      </c>
      <c r="K4" s="39"/>
      <c r="L4" s="39"/>
      <c r="M4" s="44"/>
      <c r="N4" s="39"/>
    </row>
    <row r="5" spans="1:14" ht="12.75">
      <c r="A5" s="39"/>
      <c r="B5" s="45" t="s">
        <v>4</v>
      </c>
      <c r="C5" s="39">
        <v>30</v>
      </c>
      <c r="D5" s="39"/>
      <c r="E5" s="43" t="s">
        <v>5</v>
      </c>
      <c r="F5" s="39"/>
      <c r="G5" s="39"/>
      <c r="H5" s="46"/>
      <c r="I5" s="39"/>
      <c r="J5" s="43" t="s">
        <v>5</v>
      </c>
      <c r="K5" s="39"/>
      <c r="L5" s="39"/>
      <c r="M5" s="46"/>
      <c r="N5" s="39"/>
    </row>
    <row r="6" spans="1:14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  <c r="J6" s="45" t="s">
        <v>6</v>
      </c>
      <c r="K6" s="39"/>
      <c r="L6" s="39"/>
      <c r="M6" s="47">
        <v>120</v>
      </c>
      <c r="N6" s="39"/>
    </row>
    <row r="7" spans="1:14" ht="12.75">
      <c r="A7" s="39"/>
      <c r="B7" s="38" t="s">
        <v>32</v>
      </c>
      <c r="C7" s="39"/>
      <c r="D7" s="39"/>
      <c r="E7" s="38" t="s">
        <v>38</v>
      </c>
      <c r="F7" s="39"/>
      <c r="G7" s="39"/>
      <c r="H7" s="48"/>
      <c r="I7" s="39"/>
      <c r="J7" s="38" t="s">
        <v>38</v>
      </c>
      <c r="K7" s="39"/>
      <c r="L7" s="39"/>
      <c r="M7" s="48"/>
      <c r="N7" s="39"/>
    </row>
    <row r="8" spans="1:14" ht="75.75">
      <c r="A8" s="49" t="s">
        <v>9</v>
      </c>
      <c r="B8" s="50" t="s">
        <v>37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  <c r="J8" s="30" t="s">
        <v>13</v>
      </c>
      <c r="K8" s="28" t="s">
        <v>14</v>
      </c>
      <c r="L8" s="30" t="s">
        <v>15</v>
      </c>
      <c r="M8" s="50" t="s">
        <v>16</v>
      </c>
      <c r="N8" s="52" t="s">
        <v>17</v>
      </c>
    </row>
    <row r="9" spans="1:15" ht="15">
      <c r="A9" s="49"/>
      <c r="B9" s="57" t="s">
        <v>33</v>
      </c>
      <c r="C9" s="33"/>
      <c r="D9" s="51"/>
      <c r="E9" s="30"/>
      <c r="F9" s="28"/>
      <c r="G9" s="30"/>
      <c r="H9" s="31"/>
      <c r="I9" s="32"/>
      <c r="J9" s="30"/>
      <c r="K9" s="28"/>
      <c r="L9" s="30"/>
      <c r="M9" s="31"/>
      <c r="N9" s="32"/>
      <c r="O9" s="59"/>
    </row>
    <row r="10" spans="1:15" ht="12.75">
      <c r="A10" s="28">
        <v>1</v>
      </c>
      <c r="B10" s="60" t="s">
        <v>78</v>
      </c>
      <c r="C10" s="60" t="s">
        <v>25</v>
      </c>
      <c r="D10" s="60" t="s">
        <v>79</v>
      </c>
      <c r="E10" s="28">
        <v>0</v>
      </c>
      <c r="F10" s="58">
        <v>26.22</v>
      </c>
      <c r="G10" s="28">
        <v>0</v>
      </c>
      <c r="H10" s="28">
        <v>0</v>
      </c>
      <c r="I10" s="34">
        <v>1</v>
      </c>
      <c r="J10" s="28">
        <v>0</v>
      </c>
      <c r="K10" s="58">
        <v>28.82</v>
      </c>
      <c r="L10" s="28">
        <v>0</v>
      </c>
      <c r="M10" s="28">
        <v>0</v>
      </c>
      <c r="N10" s="34">
        <v>1</v>
      </c>
      <c r="O10" s="59"/>
    </row>
    <row r="11" spans="1:15" ht="12.75">
      <c r="A11" s="28">
        <v>2</v>
      </c>
      <c r="B11" s="60" t="s">
        <v>80</v>
      </c>
      <c r="C11" s="60" t="s">
        <v>64</v>
      </c>
      <c r="D11" s="60" t="s">
        <v>81</v>
      </c>
      <c r="E11" s="28">
        <v>10</v>
      </c>
      <c r="F11" s="58">
        <v>32.79</v>
      </c>
      <c r="G11" s="28">
        <v>0</v>
      </c>
      <c r="H11" s="28">
        <v>10</v>
      </c>
      <c r="I11" s="28"/>
      <c r="J11" s="28" t="s">
        <v>28</v>
      </c>
      <c r="K11" s="58"/>
      <c r="L11" s="28">
        <v>0</v>
      </c>
      <c r="M11" s="28" t="s">
        <v>36</v>
      </c>
      <c r="N11" s="28"/>
      <c r="O11" s="59"/>
    </row>
    <row r="12" spans="1:15" ht="12.75">
      <c r="A12" s="28">
        <v>3</v>
      </c>
      <c r="B12" s="60" t="s">
        <v>43</v>
      </c>
      <c r="C12" s="60" t="s">
        <v>25</v>
      </c>
      <c r="D12" s="60" t="s">
        <v>50</v>
      </c>
      <c r="E12" s="28" t="s">
        <v>28</v>
      </c>
      <c r="F12" s="58"/>
      <c r="G12" s="28">
        <v>0</v>
      </c>
      <c r="H12" s="28" t="s">
        <v>36</v>
      </c>
      <c r="I12" s="28"/>
      <c r="J12" s="28">
        <v>5</v>
      </c>
      <c r="K12" s="58">
        <v>25.65</v>
      </c>
      <c r="L12" s="28">
        <v>0</v>
      </c>
      <c r="M12" s="28">
        <v>5</v>
      </c>
      <c r="N12" s="28"/>
      <c r="O12" s="59"/>
    </row>
    <row r="13" spans="1:15" ht="12.75">
      <c r="A13" s="28">
        <v>4</v>
      </c>
      <c r="B13" s="60" t="s">
        <v>82</v>
      </c>
      <c r="C13" s="60" t="s">
        <v>83</v>
      </c>
      <c r="D13" s="60" t="s">
        <v>84</v>
      </c>
      <c r="E13" s="28">
        <v>5</v>
      </c>
      <c r="F13" s="58">
        <v>46.84</v>
      </c>
      <c r="G13" s="28">
        <v>0</v>
      </c>
      <c r="H13" s="28">
        <v>5</v>
      </c>
      <c r="I13" s="28"/>
      <c r="J13" s="28">
        <v>10</v>
      </c>
      <c r="K13" s="58">
        <v>48.75</v>
      </c>
      <c r="L13" s="28">
        <v>0</v>
      </c>
      <c r="M13" s="28">
        <v>10</v>
      </c>
      <c r="N13" s="28"/>
      <c r="O13" s="59"/>
    </row>
    <row r="14" spans="1:15" ht="12.75">
      <c r="A14" s="28">
        <v>5</v>
      </c>
      <c r="B14" s="60" t="s">
        <v>88</v>
      </c>
      <c r="C14" s="60" t="s">
        <v>25</v>
      </c>
      <c r="D14" s="60" t="s">
        <v>89</v>
      </c>
      <c r="E14" s="28">
        <v>100</v>
      </c>
      <c r="F14" s="58"/>
      <c r="G14" s="28">
        <v>0</v>
      </c>
      <c r="H14" s="28">
        <v>100</v>
      </c>
      <c r="I14" s="28"/>
      <c r="J14" s="28">
        <v>100</v>
      </c>
      <c r="K14" s="58"/>
      <c r="L14" s="28">
        <v>0</v>
      </c>
      <c r="M14" s="28">
        <v>100</v>
      </c>
      <c r="N14" s="28"/>
      <c r="O14" s="59"/>
    </row>
    <row r="15" spans="1:15" ht="12.75">
      <c r="A15" s="29">
        <v>6</v>
      </c>
      <c r="B15" s="60" t="s">
        <v>90</v>
      </c>
      <c r="C15" s="60" t="s">
        <v>91</v>
      </c>
      <c r="D15" s="60" t="s">
        <v>92</v>
      </c>
      <c r="E15" s="28">
        <v>5</v>
      </c>
      <c r="F15" s="28">
        <v>27.28</v>
      </c>
      <c r="G15" s="28">
        <v>0</v>
      </c>
      <c r="H15" s="28">
        <v>5</v>
      </c>
      <c r="I15" s="28"/>
      <c r="J15" s="28">
        <v>100</v>
      </c>
      <c r="K15" s="28"/>
      <c r="L15" s="28">
        <v>0</v>
      </c>
      <c r="M15" s="28">
        <v>100</v>
      </c>
      <c r="N15" s="28"/>
      <c r="O15" s="59"/>
    </row>
    <row r="16" spans="1:15" ht="12.75">
      <c r="A16" s="29">
        <v>7</v>
      </c>
      <c r="B16" s="60" t="s">
        <v>93</v>
      </c>
      <c r="C16" s="60" t="s">
        <v>60</v>
      </c>
      <c r="D16" s="60" t="s">
        <v>94</v>
      </c>
      <c r="E16" s="28">
        <v>100</v>
      </c>
      <c r="F16" s="28"/>
      <c r="G16" s="28">
        <v>0</v>
      </c>
      <c r="H16" s="28">
        <v>100</v>
      </c>
      <c r="I16" s="28"/>
      <c r="J16" s="28">
        <v>100</v>
      </c>
      <c r="K16" s="28"/>
      <c r="L16" s="28">
        <v>0</v>
      </c>
      <c r="M16" s="28">
        <v>100</v>
      </c>
      <c r="N16" s="28"/>
      <c r="O16" s="59"/>
    </row>
    <row r="17" spans="1:15" ht="12.75">
      <c r="A17" s="29">
        <v>8</v>
      </c>
      <c r="B17" s="60" t="s">
        <v>61</v>
      </c>
      <c r="C17" s="60" t="s">
        <v>62</v>
      </c>
      <c r="D17" s="60" t="s">
        <v>63</v>
      </c>
      <c r="E17" s="28">
        <v>0</v>
      </c>
      <c r="F17" s="28">
        <v>20.79</v>
      </c>
      <c r="G17" s="28">
        <v>0</v>
      </c>
      <c r="H17" s="28">
        <v>0</v>
      </c>
      <c r="I17" s="34">
        <v>1</v>
      </c>
      <c r="J17" s="28">
        <v>5</v>
      </c>
      <c r="K17" s="28">
        <v>23.4</v>
      </c>
      <c r="L17" s="28">
        <v>0</v>
      </c>
      <c r="M17" s="28">
        <v>5</v>
      </c>
      <c r="N17" s="28"/>
      <c r="O17" s="59"/>
    </row>
    <row r="18" spans="1:15" ht="12.75">
      <c r="A18" s="29">
        <v>9</v>
      </c>
      <c r="B18" s="7" t="s">
        <v>95</v>
      </c>
      <c r="C18" s="7" t="s">
        <v>96</v>
      </c>
      <c r="D18" s="7" t="s">
        <v>97</v>
      </c>
      <c r="E18" s="28">
        <v>0</v>
      </c>
      <c r="F18" s="28">
        <v>30.4</v>
      </c>
      <c r="G18" s="28">
        <v>0</v>
      </c>
      <c r="H18" s="28">
        <v>0</v>
      </c>
      <c r="I18" s="28" t="s">
        <v>27</v>
      </c>
      <c r="J18" s="28" t="s">
        <v>28</v>
      </c>
      <c r="K18" s="28"/>
      <c r="L18" s="28">
        <v>0</v>
      </c>
      <c r="M18" s="28" t="s">
        <v>36</v>
      </c>
      <c r="N18" s="28"/>
      <c r="O18" s="59"/>
    </row>
    <row r="19" spans="1:15" ht="15">
      <c r="A19" s="29"/>
      <c r="B19" s="61" t="s">
        <v>34</v>
      </c>
      <c r="C19" s="60"/>
      <c r="D19" s="60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59"/>
    </row>
    <row r="20" spans="1:15" ht="12.75">
      <c r="A20" s="28">
        <v>10</v>
      </c>
      <c r="B20" s="60" t="s">
        <v>98</v>
      </c>
      <c r="C20" s="60" t="s">
        <v>45</v>
      </c>
      <c r="D20" s="60" t="s">
        <v>99</v>
      </c>
      <c r="E20" s="28">
        <v>0</v>
      </c>
      <c r="F20" s="28">
        <v>30.09</v>
      </c>
      <c r="G20" s="28">
        <v>0</v>
      </c>
      <c r="H20" s="28">
        <v>0</v>
      </c>
      <c r="I20" s="34">
        <v>1</v>
      </c>
      <c r="J20" s="28"/>
      <c r="K20" s="28"/>
      <c r="L20" s="28"/>
      <c r="M20" s="28"/>
      <c r="N20" s="28"/>
      <c r="O20" s="59"/>
    </row>
    <row r="21" spans="1:15" ht="12.75">
      <c r="A21" s="28">
        <v>11</v>
      </c>
      <c r="B21" s="60" t="s">
        <v>100</v>
      </c>
      <c r="C21" s="60" t="s">
        <v>101</v>
      </c>
      <c r="D21" s="60" t="s">
        <v>102</v>
      </c>
      <c r="E21" s="28">
        <v>100</v>
      </c>
      <c r="F21" s="28"/>
      <c r="G21" s="28">
        <v>0</v>
      </c>
      <c r="H21" s="28">
        <v>100</v>
      </c>
      <c r="I21" s="28"/>
      <c r="J21" s="28"/>
      <c r="K21" s="28"/>
      <c r="L21" s="28"/>
      <c r="M21" s="28"/>
      <c r="N21" s="28"/>
      <c r="O21" s="59"/>
    </row>
    <row r="22" spans="1:15" ht="12.75">
      <c r="A22" s="28">
        <v>12</v>
      </c>
      <c r="B22" s="60" t="s">
        <v>103</v>
      </c>
      <c r="C22" s="60" t="s">
        <v>104</v>
      </c>
      <c r="D22" s="60" t="s">
        <v>105</v>
      </c>
      <c r="E22" s="28">
        <v>15</v>
      </c>
      <c r="F22" s="28">
        <v>30</v>
      </c>
      <c r="G22" s="28">
        <v>0</v>
      </c>
      <c r="H22" s="28">
        <v>15</v>
      </c>
      <c r="I22" s="28"/>
      <c r="J22" s="28"/>
      <c r="K22" s="28"/>
      <c r="L22" s="28"/>
      <c r="M22" s="28"/>
      <c r="N22" s="28"/>
      <c r="O22" s="59"/>
    </row>
    <row r="23" spans="1:15" ht="12.75">
      <c r="A23" s="28">
        <v>13</v>
      </c>
      <c r="B23" s="60" t="s">
        <v>106</v>
      </c>
      <c r="C23" s="60" t="s">
        <v>25</v>
      </c>
      <c r="D23" s="60" t="s">
        <v>107</v>
      </c>
      <c r="E23" s="28">
        <v>15</v>
      </c>
      <c r="F23" s="28">
        <v>18.5</v>
      </c>
      <c r="G23" s="28">
        <v>0</v>
      </c>
      <c r="H23" s="28">
        <v>15</v>
      </c>
      <c r="I23" s="28"/>
      <c r="J23" s="28"/>
      <c r="K23" s="28"/>
      <c r="L23" s="28"/>
      <c r="M23" s="28"/>
      <c r="N23" s="28"/>
      <c r="O23" s="59"/>
    </row>
    <row r="24" spans="1:15" ht="12.75">
      <c r="A24" s="28">
        <v>14</v>
      </c>
      <c r="B24" s="60" t="s">
        <v>108</v>
      </c>
      <c r="C24" s="60" t="s">
        <v>109</v>
      </c>
      <c r="D24" s="60" t="s">
        <v>110</v>
      </c>
      <c r="E24" s="28">
        <v>100</v>
      </c>
      <c r="F24" s="28"/>
      <c r="G24" s="28">
        <v>0</v>
      </c>
      <c r="H24" s="28">
        <v>100</v>
      </c>
      <c r="I24" s="28"/>
      <c r="J24" s="28"/>
      <c r="K24" s="28"/>
      <c r="L24" s="28"/>
      <c r="M24" s="28"/>
      <c r="N24" s="28"/>
      <c r="O24" s="59"/>
    </row>
    <row r="25" spans="1:15" ht="12.75">
      <c r="A25" s="29">
        <v>15</v>
      </c>
      <c r="B25" s="60" t="s">
        <v>111</v>
      </c>
      <c r="C25" s="60" t="s">
        <v>64</v>
      </c>
      <c r="D25" s="60" t="s">
        <v>112</v>
      </c>
      <c r="E25" s="28">
        <v>5</v>
      </c>
      <c r="F25" s="28">
        <v>31.53</v>
      </c>
      <c r="G25" s="28">
        <v>0</v>
      </c>
      <c r="H25" s="28">
        <v>5</v>
      </c>
      <c r="I25" s="28"/>
      <c r="J25" s="28"/>
      <c r="K25" s="28"/>
      <c r="L25" s="28"/>
      <c r="M25" s="28"/>
      <c r="N25" s="28"/>
      <c r="O25" s="59"/>
    </row>
    <row r="26" spans="1:15" ht="12.75">
      <c r="A26" s="29">
        <v>16</v>
      </c>
      <c r="B26" s="60" t="s">
        <v>113</v>
      </c>
      <c r="C26" s="60" t="s">
        <v>109</v>
      </c>
      <c r="D26" s="60" t="s">
        <v>97</v>
      </c>
      <c r="E26" s="28" t="s">
        <v>28</v>
      </c>
      <c r="F26" s="28"/>
      <c r="G26" s="28">
        <v>0</v>
      </c>
      <c r="H26" s="28" t="s">
        <v>36</v>
      </c>
      <c r="I26" s="28"/>
      <c r="J26" s="28"/>
      <c r="K26" s="28"/>
      <c r="L26" s="28"/>
      <c r="M26" s="28"/>
      <c r="N26" s="28"/>
      <c r="O26" s="59"/>
    </row>
    <row r="27" spans="1:15" ht="15">
      <c r="A27" s="29"/>
      <c r="B27" s="61" t="s">
        <v>35</v>
      </c>
      <c r="C27" s="60"/>
      <c r="D27" s="6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59"/>
    </row>
    <row r="28" spans="1:15" ht="12.75">
      <c r="A28" s="28">
        <v>17</v>
      </c>
      <c r="B28" s="60" t="s">
        <v>43</v>
      </c>
      <c r="C28" s="60" t="s">
        <v>24</v>
      </c>
      <c r="D28" s="60" t="s">
        <v>51</v>
      </c>
      <c r="E28" s="28" t="s">
        <v>28</v>
      </c>
      <c r="F28" s="28"/>
      <c r="G28" s="28"/>
      <c r="H28" s="28" t="s">
        <v>36</v>
      </c>
      <c r="I28" s="28"/>
      <c r="J28" s="28">
        <v>0</v>
      </c>
      <c r="K28" s="28">
        <v>26.41</v>
      </c>
      <c r="L28" s="28">
        <v>0</v>
      </c>
      <c r="M28" s="28">
        <v>0</v>
      </c>
      <c r="N28" s="34">
        <v>1</v>
      </c>
      <c r="O28" s="59"/>
    </row>
    <row r="29" spans="1:15" ht="12.75">
      <c r="A29" s="7">
        <v>18</v>
      </c>
      <c r="B29" s="60" t="s">
        <v>114</v>
      </c>
      <c r="C29" s="60" t="s">
        <v>115</v>
      </c>
      <c r="D29" s="60" t="s">
        <v>116</v>
      </c>
      <c r="E29" s="28">
        <v>0</v>
      </c>
      <c r="F29" s="28">
        <v>28.12</v>
      </c>
      <c r="G29" s="79">
        <v>0</v>
      </c>
      <c r="H29" s="79">
        <v>0</v>
      </c>
      <c r="I29" s="62">
        <v>1</v>
      </c>
      <c r="J29" s="28">
        <v>5</v>
      </c>
      <c r="K29" s="28">
        <v>38.19</v>
      </c>
      <c r="L29" s="79">
        <v>0</v>
      </c>
      <c r="M29" s="79">
        <v>5</v>
      </c>
      <c r="N29" s="79"/>
      <c r="O29" s="59"/>
    </row>
    <row r="30" spans="1:15" ht="12.75">
      <c r="A30" s="9">
        <v>19</v>
      </c>
      <c r="B30" s="60" t="s">
        <v>120</v>
      </c>
      <c r="C30" s="60" t="s">
        <v>121</v>
      </c>
      <c r="D30" s="60" t="s">
        <v>122</v>
      </c>
      <c r="E30" s="7">
        <v>0</v>
      </c>
      <c r="F30" s="28">
        <v>26.44</v>
      </c>
      <c r="G30" s="79">
        <v>0</v>
      </c>
      <c r="H30" s="79">
        <v>0</v>
      </c>
      <c r="I30" s="62">
        <v>1</v>
      </c>
      <c r="J30" s="28">
        <v>5</v>
      </c>
      <c r="K30" s="28">
        <v>31.38</v>
      </c>
      <c r="L30" s="79">
        <v>0</v>
      </c>
      <c r="M30" s="79">
        <v>5</v>
      </c>
      <c r="N30" s="79"/>
      <c r="O30" s="59"/>
    </row>
    <row r="31" spans="1:15" ht="12.75">
      <c r="A31" s="7">
        <v>20</v>
      </c>
      <c r="B31" s="60" t="s">
        <v>125</v>
      </c>
      <c r="C31" s="60" t="s">
        <v>25</v>
      </c>
      <c r="D31" s="60" t="s">
        <v>126</v>
      </c>
      <c r="E31" s="29">
        <v>10</v>
      </c>
      <c r="F31" s="79">
        <v>27.38</v>
      </c>
      <c r="G31" s="79">
        <v>0</v>
      </c>
      <c r="H31" s="79">
        <v>10</v>
      </c>
      <c r="I31" s="79"/>
      <c r="J31" s="79" t="s">
        <v>28</v>
      </c>
      <c r="K31" s="79"/>
      <c r="L31" s="79">
        <v>0</v>
      </c>
      <c r="M31" s="79" t="s">
        <v>36</v>
      </c>
      <c r="N31" s="79"/>
      <c r="O31" s="59"/>
    </row>
    <row r="32" spans="1:15" ht="12.75">
      <c r="A32" s="7">
        <v>21</v>
      </c>
      <c r="B32" s="60" t="s">
        <v>71</v>
      </c>
      <c r="C32" s="60" t="s">
        <v>115</v>
      </c>
      <c r="D32" s="60" t="s">
        <v>73</v>
      </c>
      <c r="E32" s="7">
        <v>0</v>
      </c>
      <c r="F32" s="28">
        <v>27.04</v>
      </c>
      <c r="G32" s="79">
        <v>0</v>
      </c>
      <c r="H32" s="79">
        <v>0</v>
      </c>
      <c r="I32" s="62">
        <v>1</v>
      </c>
      <c r="J32" s="28">
        <v>0</v>
      </c>
      <c r="K32" s="28">
        <v>31</v>
      </c>
      <c r="L32" s="79">
        <v>0</v>
      </c>
      <c r="M32" s="79">
        <v>0</v>
      </c>
      <c r="N32" s="62">
        <v>1</v>
      </c>
      <c r="O32" s="59"/>
    </row>
    <row r="33" spans="1:15" ht="12.75">
      <c r="A33" s="7">
        <v>22</v>
      </c>
      <c r="B33" s="60" t="s">
        <v>130</v>
      </c>
      <c r="C33" s="60" t="s">
        <v>23</v>
      </c>
      <c r="D33" s="60" t="s">
        <v>131</v>
      </c>
      <c r="E33" s="7">
        <v>0</v>
      </c>
      <c r="F33" s="28">
        <v>31.34</v>
      </c>
      <c r="G33" s="79">
        <v>0</v>
      </c>
      <c r="H33" s="79">
        <v>0</v>
      </c>
      <c r="I33" s="62">
        <v>1</v>
      </c>
      <c r="J33" s="28">
        <v>10</v>
      </c>
      <c r="K33" s="28">
        <v>45.35</v>
      </c>
      <c r="L33" s="79">
        <v>0</v>
      </c>
      <c r="M33" s="79">
        <v>10</v>
      </c>
      <c r="N33" s="79"/>
      <c r="O33" s="59"/>
    </row>
    <row r="34" spans="1:15" ht="12.75">
      <c r="A34" s="7">
        <v>23</v>
      </c>
      <c r="B34" s="60" t="s">
        <v>132</v>
      </c>
      <c r="C34" s="60" t="s">
        <v>133</v>
      </c>
      <c r="D34" s="60" t="s">
        <v>134</v>
      </c>
      <c r="E34" s="7">
        <v>0</v>
      </c>
      <c r="F34" s="28">
        <v>31.31</v>
      </c>
      <c r="G34" s="79">
        <v>0</v>
      </c>
      <c r="H34" s="79">
        <v>0</v>
      </c>
      <c r="I34" s="62">
        <v>1</v>
      </c>
      <c r="J34" s="28">
        <v>100</v>
      </c>
      <c r="K34" s="28"/>
      <c r="L34" s="79">
        <v>0</v>
      </c>
      <c r="M34" s="79">
        <v>100</v>
      </c>
      <c r="N34" s="79"/>
      <c r="O34" s="59"/>
    </row>
    <row r="35" spans="1:15" ht="12.75">
      <c r="A35" s="7">
        <v>24</v>
      </c>
      <c r="B35" s="60" t="s">
        <v>135</v>
      </c>
      <c r="C35" s="60" t="s">
        <v>118</v>
      </c>
      <c r="D35" s="60" t="s">
        <v>136</v>
      </c>
      <c r="E35" s="7" t="s">
        <v>28</v>
      </c>
      <c r="F35" s="79"/>
      <c r="G35" s="79">
        <v>0</v>
      </c>
      <c r="H35" s="79" t="s">
        <v>36</v>
      </c>
      <c r="I35" s="79"/>
      <c r="J35" s="79">
        <v>100</v>
      </c>
      <c r="K35" s="79"/>
      <c r="L35" s="79">
        <v>0</v>
      </c>
      <c r="M35" s="79">
        <v>100</v>
      </c>
      <c r="N35" s="79"/>
      <c r="O35" s="59"/>
    </row>
    <row r="36" spans="1:14" ht="12.75">
      <c r="A36" s="7">
        <v>25</v>
      </c>
      <c r="B36" s="60" t="s">
        <v>137</v>
      </c>
      <c r="C36" s="60" t="s">
        <v>45</v>
      </c>
      <c r="D36" s="60" t="s">
        <v>138</v>
      </c>
      <c r="E36" s="7">
        <v>5</v>
      </c>
      <c r="F36" s="28">
        <v>26.25</v>
      </c>
      <c r="G36" s="79">
        <v>0</v>
      </c>
      <c r="H36" s="79">
        <v>5</v>
      </c>
      <c r="I36" s="79"/>
      <c r="J36" s="28">
        <v>5</v>
      </c>
      <c r="K36" s="28">
        <v>34.29</v>
      </c>
      <c r="L36" s="79">
        <v>0</v>
      </c>
      <c r="M36" s="79">
        <v>5</v>
      </c>
      <c r="N36" s="79"/>
    </row>
    <row r="37" spans="1:14" ht="12.75">
      <c r="A37" s="7">
        <v>26</v>
      </c>
      <c r="B37" s="60" t="s">
        <v>43</v>
      </c>
      <c r="C37" s="60" t="s">
        <v>24</v>
      </c>
      <c r="D37" s="60" t="s">
        <v>53</v>
      </c>
      <c r="E37" s="29" t="s">
        <v>28</v>
      </c>
      <c r="F37" s="79"/>
      <c r="G37" s="79">
        <v>0</v>
      </c>
      <c r="H37" s="79" t="s">
        <v>36</v>
      </c>
      <c r="I37" s="79"/>
      <c r="J37" s="79">
        <v>0</v>
      </c>
      <c r="K37" s="79">
        <v>30.72</v>
      </c>
      <c r="L37" s="79">
        <v>0</v>
      </c>
      <c r="M37" s="79">
        <v>0</v>
      </c>
      <c r="N37" s="62">
        <v>1</v>
      </c>
    </row>
    <row r="38" spans="1:14" ht="12.75">
      <c r="A38" s="7">
        <v>27</v>
      </c>
      <c r="B38" s="60" t="s">
        <v>139</v>
      </c>
      <c r="C38" s="60" t="s">
        <v>140</v>
      </c>
      <c r="D38" s="60" t="s">
        <v>141</v>
      </c>
      <c r="E38" s="7">
        <v>100</v>
      </c>
      <c r="F38" s="28"/>
      <c r="G38" s="79">
        <v>0</v>
      </c>
      <c r="H38" s="79">
        <v>100</v>
      </c>
      <c r="I38" s="79"/>
      <c r="J38" s="28">
        <v>100</v>
      </c>
      <c r="K38" s="28"/>
      <c r="L38" s="79">
        <v>0</v>
      </c>
      <c r="M38" s="79">
        <v>100</v>
      </c>
      <c r="N38" s="79"/>
    </row>
    <row r="39" spans="1:14" ht="12.75">
      <c r="A39" s="7">
        <v>28</v>
      </c>
      <c r="B39" s="60" t="s">
        <v>66</v>
      </c>
      <c r="C39" s="60" t="s">
        <v>67</v>
      </c>
      <c r="D39" s="60" t="s">
        <v>68</v>
      </c>
      <c r="E39" s="7">
        <v>5</v>
      </c>
      <c r="F39" s="79">
        <v>26.91</v>
      </c>
      <c r="G39" s="79">
        <v>0</v>
      </c>
      <c r="H39" s="79">
        <v>5</v>
      </c>
      <c r="I39" s="79"/>
      <c r="J39" s="79">
        <v>100</v>
      </c>
      <c r="K39" s="79"/>
      <c r="L39" s="79">
        <v>0</v>
      </c>
      <c r="M39" s="79">
        <v>100</v>
      </c>
      <c r="N39" s="79"/>
    </row>
    <row r="40" spans="1:14" ht="12.75">
      <c r="A40" s="7">
        <v>29</v>
      </c>
      <c r="B40" s="60" t="s">
        <v>95</v>
      </c>
      <c r="C40" s="60" t="s">
        <v>45</v>
      </c>
      <c r="D40" s="60" t="s">
        <v>92</v>
      </c>
      <c r="E40" s="7">
        <v>0</v>
      </c>
      <c r="F40" s="28">
        <v>26.68</v>
      </c>
      <c r="G40" s="79">
        <v>0</v>
      </c>
      <c r="H40" s="79">
        <v>0</v>
      </c>
      <c r="I40" s="62">
        <v>1</v>
      </c>
      <c r="J40" s="28">
        <v>100</v>
      </c>
      <c r="K40" s="28"/>
      <c r="L40" s="79">
        <v>0</v>
      </c>
      <c r="M40" s="79">
        <v>100</v>
      </c>
      <c r="N40" s="79"/>
    </row>
    <row r="41" spans="1:14" ht="12.75">
      <c r="A41" s="7">
        <v>30</v>
      </c>
      <c r="B41" s="60" t="s">
        <v>142</v>
      </c>
      <c r="C41" s="60" t="s">
        <v>45</v>
      </c>
      <c r="D41" s="60" t="s">
        <v>52</v>
      </c>
      <c r="E41" s="7">
        <v>100</v>
      </c>
      <c r="F41" s="79"/>
      <c r="G41" s="79">
        <v>0</v>
      </c>
      <c r="H41" s="79">
        <v>100</v>
      </c>
      <c r="I41" s="79"/>
      <c r="J41" s="79">
        <v>15</v>
      </c>
      <c r="K41" s="79">
        <v>27.78</v>
      </c>
      <c r="L41" s="79">
        <v>0</v>
      </c>
      <c r="M41" s="79">
        <v>15</v>
      </c>
      <c r="N41" s="79"/>
    </row>
    <row r="42" spans="1:14" ht="12.75">
      <c r="A42" s="7"/>
      <c r="B42" s="60"/>
      <c r="C42" s="60"/>
      <c r="D42" s="60"/>
      <c r="E42" s="7"/>
      <c r="F42" s="28"/>
      <c r="G42" s="79"/>
      <c r="H42" s="79"/>
      <c r="I42" s="79"/>
      <c r="J42" s="28"/>
      <c r="K42" s="28"/>
      <c r="L42" s="79"/>
      <c r="M42" s="79"/>
      <c r="N42" s="79"/>
    </row>
    <row r="43" spans="1:14" ht="12.75">
      <c r="A43" s="7"/>
      <c r="B43" s="60"/>
      <c r="C43" s="60"/>
      <c r="D43" s="60"/>
      <c r="E43" s="7"/>
      <c r="F43" s="79"/>
      <c r="G43" s="79"/>
      <c r="H43" s="79"/>
      <c r="I43" s="79"/>
      <c r="J43" s="79"/>
      <c r="K43" s="79"/>
      <c r="L43" s="79"/>
      <c r="M43" s="79"/>
      <c r="N43" s="79"/>
    </row>
  </sheetData>
  <sheetProtection/>
  <mergeCells count="2">
    <mergeCell ref="C1:H1"/>
    <mergeCell ref="C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6">
      <selection activeCell="R30" sqref="R30"/>
    </sheetView>
  </sheetViews>
  <sheetFormatPr defaultColWidth="9.140625" defaultRowHeight="12.75"/>
  <cols>
    <col min="1" max="1" width="4.28125" style="0" customWidth="1"/>
    <col min="2" max="2" width="25.140625" style="0" customWidth="1"/>
  </cols>
  <sheetData>
    <row r="1" spans="1:16" ht="18.75">
      <c r="A1" s="27" t="s">
        <v>0</v>
      </c>
      <c r="B1" s="1">
        <v>42274</v>
      </c>
      <c r="C1" s="54" t="s">
        <v>26</v>
      </c>
      <c r="D1" s="54"/>
      <c r="E1" s="54"/>
      <c r="F1" s="54"/>
      <c r="G1" s="54"/>
      <c r="H1" s="54"/>
      <c r="I1" s="55" t="s">
        <v>21</v>
      </c>
      <c r="J1" s="55"/>
      <c r="K1" s="55"/>
      <c r="L1" s="55"/>
      <c r="M1" s="55"/>
      <c r="N1" s="55"/>
      <c r="O1" s="8"/>
      <c r="P1" s="11"/>
    </row>
    <row r="2" spans="1:16" ht="18">
      <c r="A2" s="13" t="s">
        <v>39</v>
      </c>
      <c r="B2" s="8"/>
      <c r="C2" s="76" t="s">
        <v>29</v>
      </c>
      <c r="D2" s="77"/>
      <c r="E2" s="8"/>
      <c r="F2" s="10"/>
      <c r="G2" s="10"/>
      <c r="H2" s="14" t="s">
        <v>1</v>
      </c>
      <c r="I2" s="10"/>
      <c r="J2" s="10"/>
      <c r="K2" s="10"/>
      <c r="L2" s="56" t="s">
        <v>54</v>
      </c>
      <c r="M2" s="8"/>
      <c r="N2" s="80" t="s">
        <v>146</v>
      </c>
      <c r="O2" s="12"/>
      <c r="P2" s="10"/>
    </row>
    <row r="3" spans="1:16" ht="18">
      <c r="A3" s="8"/>
      <c r="B3" s="8"/>
      <c r="C3" s="8"/>
      <c r="D3" s="8"/>
      <c r="E3" s="8"/>
      <c r="F3" s="15" t="s">
        <v>41</v>
      </c>
      <c r="G3" s="8"/>
      <c r="H3" s="8"/>
      <c r="I3" s="8"/>
      <c r="J3" s="15" t="s">
        <v>2</v>
      </c>
      <c r="K3" s="8"/>
      <c r="L3" s="8"/>
      <c r="M3" s="10"/>
      <c r="N3" s="10"/>
      <c r="O3" s="10"/>
      <c r="P3" s="10"/>
    </row>
    <row r="4" spans="1:16" ht="18">
      <c r="A4" s="10"/>
      <c r="B4" s="8"/>
      <c r="C4" s="8"/>
      <c r="D4" s="8"/>
      <c r="E4" s="16" t="s">
        <v>3</v>
      </c>
      <c r="F4" s="10"/>
      <c r="G4" s="10"/>
      <c r="H4" s="2"/>
      <c r="I4" s="16" t="s">
        <v>3</v>
      </c>
      <c r="J4" s="10"/>
      <c r="K4" s="10"/>
      <c r="L4" s="2"/>
      <c r="M4" s="10"/>
      <c r="N4" s="53" t="s">
        <v>22</v>
      </c>
      <c r="O4" s="10"/>
      <c r="P4" s="10"/>
    </row>
    <row r="5" spans="1:16" ht="14.25">
      <c r="A5" s="10"/>
      <c r="B5" s="17" t="s">
        <v>4</v>
      </c>
      <c r="C5" s="9">
        <v>31</v>
      </c>
      <c r="D5" s="8"/>
      <c r="E5" s="16" t="s">
        <v>5</v>
      </c>
      <c r="F5" s="10"/>
      <c r="G5" s="10"/>
      <c r="H5" s="3"/>
      <c r="I5" s="16" t="s">
        <v>5</v>
      </c>
      <c r="J5" s="10"/>
      <c r="K5" s="10"/>
      <c r="L5" s="3"/>
      <c r="M5" s="10"/>
      <c r="N5" s="10"/>
      <c r="O5" s="10"/>
      <c r="P5" s="10"/>
    </row>
    <row r="6" spans="1:16" ht="14.25">
      <c r="A6" s="10"/>
      <c r="B6" s="8"/>
      <c r="C6" s="8"/>
      <c r="D6" s="8"/>
      <c r="E6" s="18" t="s">
        <v>6</v>
      </c>
      <c r="F6" s="8"/>
      <c r="G6" s="10"/>
      <c r="H6" s="4">
        <v>60</v>
      </c>
      <c r="I6" s="18" t="s">
        <v>6</v>
      </c>
      <c r="J6" s="10"/>
      <c r="K6" s="10"/>
      <c r="L6" s="4">
        <v>60</v>
      </c>
      <c r="M6" s="10"/>
      <c r="N6" s="10"/>
      <c r="O6" s="10"/>
      <c r="P6" s="10"/>
    </row>
    <row r="7" spans="1:16" ht="16.5">
      <c r="A7" s="8"/>
      <c r="B7" s="19" t="s">
        <v>40</v>
      </c>
      <c r="C7" s="8"/>
      <c r="D7" s="8"/>
      <c r="E7" s="13" t="s">
        <v>7</v>
      </c>
      <c r="F7" s="8"/>
      <c r="G7" s="8"/>
      <c r="H7" s="5">
        <v>90</v>
      </c>
      <c r="I7" s="13" t="s">
        <v>7</v>
      </c>
      <c r="J7" s="8"/>
      <c r="K7" s="10"/>
      <c r="L7" s="2">
        <v>90</v>
      </c>
      <c r="M7" s="10"/>
      <c r="N7" s="78" t="s">
        <v>8</v>
      </c>
      <c r="O7" s="78"/>
      <c r="P7" s="6" t="s">
        <v>42</v>
      </c>
    </row>
    <row r="8" spans="1:16" ht="75.75">
      <c r="A8" s="20" t="s">
        <v>9</v>
      </c>
      <c r="B8" s="21" t="s">
        <v>10</v>
      </c>
      <c r="C8" s="21" t="s">
        <v>11</v>
      </c>
      <c r="D8" s="22" t="s">
        <v>12</v>
      </c>
      <c r="E8" s="23" t="s">
        <v>13</v>
      </c>
      <c r="F8" s="9" t="s">
        <v>14</v>
      </c>
      <c r="G8" s="23" t="s">
        <v>15</v>
      </c>
      <c r="H8" s="24" t="s">
        <v>16</v>
      </c>
      <c r="I8" s="23" t="s">
        <v>13</v>
      </c>
      <c r="J8" s="9" t="s">
        <v>14</v>
      </c>
      <c r="K8" s="23" t="s">
        <v>15</v>
      </c>
      <c r="L8" s="24" t="s">
        <v>16</v>
      </c>
      <c r="M8" s="25" t="s">
        <v>17</v>
      </c>
      <c r="N8" s="26" t="s">
        <v>18</v>
      </c>
      <c r="O8" s="26" t="s">
        <v>19</v>
      </c>
      <c r="P8" s="20" t="s">
        <v>20</v>
      </c>
    </row>
    <row r="9" spans="1:17" ht="15">
      <c r="A9" s="67"/>
      <c r="B9" s="68" t="s">
        <v>33</v>
      </c>
      <c r="C9" s="67"/>
      <c r="D9" s="67"/>
      <c r="E9" s="69"/>
      <c r="F9" s="65"/>
      <c r="G9" s="69"/>
      <c r="H9" s="70"/>
      <c r="I9" s="69"/>
      <c r="J9" s="65"/>
      <c r="K9" s="69"/>
      <c r="L9" s="70"/>
      <c r="M9" s="71"/>
      <c r="N9" s="72"/>
      <c r="O9" s="72"/>
      <c r="P9" s="73"/>
      <c r="Q9" s="59"/>
    </row>
    <row r="10" spans="1:17" ht="12.75">
      <c r="A10" s="60">
        <v>1</v>
      </c>
      <c r="B10" s="60" t="s">
        <v>43</v>
      </c>
      <c r="C10" s="60" t="s">
        <v>25</v>
      </c>
      <c r="D10" s="60" t="s">
        <v>50</v>
      </c>
      <c r="E10" s="9">
        <v>0</v>
      </c>
      <c r="F10" s="7">
        <v>33.63</v>
      </c>
      <c r="G10" s="7">
        <f>IF((F10-$H$6)&gt;0,F10-$H$6,0)</f>
        <v>0</v>
      </c>
      <c r="H10" s="9">
        <f>G10+E10</f>
        <v>0</v>
      </c>
      <c r="I10" s="7">
        <v>0</v>
      </c>
      <c r="J10" s="7">
        <v>30.56</v>
      </c>
      <c r="K10" s="7">
        <f>IF((J10-$L$6)&gt;0,J10-$L$6,0)</f>
        <v>0</v>
      </c>
      <c r="L10" s="7">
        <f>K10+I10</f>
        <v>0</v>
      </c>
      <c r="M10" s="7"/>
      <c r="N10" s="7">
        <f>L10+H10</f>
        <v>0</v>
      </c>
      <c r="O10" s="7">
        <f>J10+F10</f>
        <v>64.19</v>
      </c>
      <c r="P10" s="34">
        <v>1</v>
      </c>
      <c r="Q10" s="10"/>
    </row>
    <row r="11" spans="1:17" ht="12.75">
      <c r="A11" s="29">
        <v>2</v>
      </c>
      <c r="B11" s="60" t="s">
        <v>78</v>
      </c>
      <c r="C11" s="60" t="s">
        <v>25</v>
      </c>
      <c r="D11" s="60" t="s">
        <v>79</v>
      </c>
      <c r="E11" s="9">
        <v>100</v>
      </c>
      <c r="F11" s="7"/>
      <c r="G11" s="7">
        <f>IF((F11-$H$6)&gt;0,F11-$H$6,0)</f>
        <v>0</v>
      </c>
      <c r="H11" s="9">
        <f>G11+E11</f>
        <v>100</v>
      </c>
      <c r="I11" s="7">
        <v>100</v>
      </c>
      <c r="J11" s="7"/>
      <c r="K11" s="7">
        <f>IF((J11-$L$6)&gt;0,J11-$L$6,0)</f>
        <v>0</v>
      </c>
      <c r="L11" s="7">
        <f>K11+I11</f>
        <v>100</v>
      </c>
      <c r="M11" s="7"/>
      <c r="N11" s="7">
        <f>L11+H11</f>
        <v>200</v>
      </c>
      <c r="O11" s="7">
        <f>J11+F11</f>
        <v>0</v>
      </c>
      <c r="P11" s="60" t="s">
        <v>36</v>
      </c>
      <c r="Q11" s="10"/>
    </row>
    <row r="12" spans="1:17" ht="12.75">
      <c r="A12" s="29">
        <v>3</v>
      </c>
      <c r="B12" s="60" t="s">
        <v>85</v>
      </c>
      <c r="C12" s="60" t="s">
        <v>86</v>
      </c>
      <c r="D12" s="60" t="s">
        <v>87</v>
      </c>
      <c r="E12" s="9">
        <v>100</v>
      </c>
      <c r="F12" s="7"/>
      <c r="G12" s="7">
        <f>IF((F12-$H$6)&gt;0,F12-$H$6,0)</f>
        <v>0</v>
      </c>
      <c r="H12" s="9">
        <f>G12+E12</f>
        <v>100</v>
      </c>
      <c r="I12" s="7">
        <v>5</v>
      </c>
      <c r="J12" s="7">
        <v>47.21</v>
      </c>
      <c r="K12" s="7">
        <f>IF((J12-$L$6)&gt;0,J12-$L$6,0)</f>
        <v>0</v>
      </c>
      <c r="L12" s="7">
        <f>K12+I12</f>
        <v>5</v>
      </c>
      <c r="M12" s="7"/>
      <c r="N12" s="7">
        <f>L12+H12</f>
        <v>105</v>
      </c>
      <c r="O12" s="7">
        <f>J12+F12</f>
        <v>47.21</v>
      </c>
      <c r="P12" s="60" t="s">
        <v>36</v>
      </c>
      <c r="Q12" s="10"/>
    </row>
    <row r="13" spans="1:17" ht="12.75">
      <c r="A13" s="29">
        <v>4</v>
      </c>
      <c r="B13" s="60" t="s">
        <v>75</v>
      </c>
      <c r="C13" s="60" t="s">
        <v>76</v>
      </c>
      <c r="D13" s="60" t="s">
        <v>77</v>
      </c>
      <c r="E13" s="9">
        <v>100</v>
      </c>
      <c r="F13" s="7"/>
      <c r="G13" s="7">
        <f>IF((F13-$H$6)&gt;0,F13-$H$6,0)</f>
        <v>0</v>
      </c>
      <c r="H13" s="9">
        <f>G13+E13</f>
        <v>100</v>
      </c>
      <c r="I13" s="7">
        <v>0</v>
      </c>
      <c r="J13" s="7">
        <v>28.07</v>
      </c>
      <c r="K13" s="7">
        <f>IF((J13-$L$6)&gt;0,J13-$L$6,0)</f>
        <v>0</v>
      </c>
      <c r="L13" s="7">
        <f>K13+I13</f>
        <v>0</v>
      </c>
      <c r="M13" s="7"/>
      <c r="N13" s="7">
        <f>L13+H13</f>
        <v>100</v>
      </c>
      <c r="O13" s="7">
        <f>J13+F13</f>
        <v>28.07</v>
      </c>
      <c r="P13" s="60" t="s">
        <v>36</v>
      </c>
      <c r="Q13" s="10"/>
    </row>
    <row r="14" spans="1:17" ht="12.75">
      <c r="A14" s="29">
        <v>5</v>
      </c>
      <c r="B14" s="60" t="s">
        <v>143</v>
      </c>
      <c r="C14" s="60" t="s">
        <v>144</v>
      </c>
      <c r="D14" s="60" t="s">
        <v>145</v>
      </c>
      <c r="E14" s="9">
        <v>5</v>
      </c>
      <c r="F14" s="7">
        <v>49.94</v>
      </c>
      <c r="G14" s="7">
        <f>IF((F14-$H$6)&gt;0,F14-$H$6,0)</f>
        <v>0</v>
      </c>
      <c r="H14" s="9">
        <f>G14+E14</f>
        <v>5</v>
      </c>
      <c r="I14" s="7">
        <v>0</v>
      </c>
      <c r="J14" s="7">
        <v>43.06</v>
      </c>
      <c r="K14" s="7">
        <f>IF((J14-$L$6)&gt;0,J14-$L$6,0)</f>
        <v>0</v>
      </c>
      <c r="L14" s="7">
        <f>K14+I14</f>
        <v>0</v>
      </c>
      <c r="M14" s="7"/>
      <c r="N14" s="7">
        <f>L14+H14</f>
        <v>5</v>
      </c>
      <c r="O14" s="7">
        <f>J14+F14</f>
        <v>93</v>
      </c>
      <c r="P14" s="34">
        <v>3</v>
      </c>
      <c r="Q14" s="10"/>
    </row>
    <row r="15" spans="1:17" ht="12.75">
      <c r="A15" s="29">
        <v>6</v>
      </c>
      <c r="B15" s="60" t="s">
        <v>95</v>
      </c>
      <c r="C15" s="29" t="s">
        <v>96</v>
      </c>
      <c r="D15" s="29" t="s">
        <v>97</v>
      </c>
      <c r="E15" s="9">
        <v>0</v>
      </c>
      <c r="F15" s="7">
        <v>44.47</v>
      </c>
      <c r="G15" s="7">
        <f>IF((F15-$H$6)&gt;0,F15-$H$6,0)</f>
        <v>0</v>
      </c>
      <c r="H15" s="9">
        <f>G15+E15</f>
        <v>0</v>
      </c>
      <c r="I15" s="7">
        <v>0</v>
      </c>
      <c r="J15" s="7">
        <v>46.75</v>
      </c>
      <c r="K15" s="7">
        <f>IF((J15-$L$6)&gt;0,J15-$L$6,0)</f>
        <v>0</v>
      </c>
      <c r="L15" s="7">
        <f>K15+I15</f>
        <v>0</v>
      </c>
      <c r="M15" s="7"/>
      <c r="N15" s="7">
        <f>L15+H15</f>
        <v>0</v>
      </c>
      <c r="O15" s="7">
        <f>J15+F15</f>
        <v>91.22</v>
      </c>
      <c r="P15" s="34">
        <v>2</v>
      </c>
      <c r="Q15" s="10"/>
    </row>
    <row r="16" spans="1:17" ht="15">
      <c r="A16" s="67"/>
      <c r="B16" s="66" t="s">
        <v>34</v>
      </c>
      <c r="C16" s="67"/>
      <c r="D16" s="67"/>
      <c r="E16" s="65"/>
      <c r="F16" s="65"/>
      <c r="G16" s="65"/>
      <c r="H16" s="65"/>
      <c r="I16" s="67"/>
      <c r="J16" s="65"/>
      <c r="K16" s="65"/>
      <c r="L16" s="65"/>
      <c r="M16" s="65"/>
      <c r="N16" s="65"/>
      <c r="O16" s="65"/>
      <c r="P16" s="65"/>
      <c r="Q16" s="10"/>
    </row>
    <row r="17" spans="1:17" ht="12.75">
      <c r="A17" s="60">
        <v>7</v>
      </c>
      <c r="B17" s="60" t="s">
        <v>147</v>
      </c>
      <c r="C17" s="60" t="s">
        <v>148</v>
      </c>
      <c r="D17" s="60" t="s">
        <v>149</v>
      </c>
      <c r="E17" s="9">
        <v>10</v>
      </c>
      <c r="F17" s="7">
        <v>34.82</v>
      </c>
      <c r="G17" s="7">
        <f>IF((F17-$H$6)&gt;0,F17-$H$6,0)</f>
        <v>0</v>
      </c>
      <c r="H17" s="9">
        <f>G17+E17</f>
        <v>10</v>
      </c>
      <c r="I17" s="7">
        <v>0</v>
      </c>
      <c r="J17" s="7">
        <v>24.97</v>
      </c>
      <c r="K17" s="7">
        <f>IF((J17-$L$6)&gt;0,J17-$L$6,0)</f>
        <v>0</v>
      </c>
      <c r="L17" s="7">
        <f>K17+I17</f>
        <v>0</v>
      </c>
      <c r="M17" s="7"/>
      <c r="N17" s="7">
        <f>L17+H17</f>
        <v>10</v>
      </c>
      <c r="O17" s="7">
        <f>J17+F17</f>
        <v>59.79</v>
      </c>
      <c r="P17" s="34">
        <v>2</v>
      </c>
      <c r="Q17" s="10"/>
    </row>
    <row r="18" spans="1:17" ht="12.75">
      <c r="A18" s="60">
        <v>8</v>
      </c>
      <c r="B18" s="60" t="s">
        <v>150</v>
      </c>
      <c r="C18" s="60" t="s">
        <v>23</v>
      </c>
      <c r="D18" s="60" t="s">
        <v>151</v>
      </c>
      <c r="E18" s="9">
        <v>5</v>
      </c>
      <c r="F18" s="7">
        <v>35</v>
      </c>
      <c r="G18" s="7">
        <f aca="true" t="shared" si="0" ref="G18:G24">IF((F18-$H$6)&gt;0,F18-$H$6,0)</f>
        <v>0</v>
      </c>
      <c r="H18" s="9">
        <f aca="true" t="shared" si="1" ref="H18:H24">G18+E18</f>
        <v>5</v>
      </c>
      <c r="I18" s="7">
        <v>0</v>
      </c>
      <c r="J18" s="7">
        <v>30.41</v>
      </c>
      <c r="K18" s="7">
        <f aca="true" t="shared" si="2" ref="K18:K24">IF((J18-$L$6)&gt;0,J18-$L$6,0)</f>
        <v>0</v>
      </c>
      <c r="L18" s="7">
        <f aca="true" t="shared" si="3" ref="L18:L24">K18+I18</f>
        <v>0</v>
      </c>
      <c r="M18" s="7"/>
      <c r="N18" s="7">
        <f aca="true" t="shared" si="4" ref="N18:N24">L18+H18</f>
        <v>5</v>
      </c>
      <c r="O18" s="7">
        <f aca="true" t="shared" si="5" ref="O18:O24">J18+F18</f>
        <v>65.41</v>
      </c>
      <c r="P18" s="34">
        <v>1</v>
      </c>
      <c r="Q18" s="10"/>
    </row>
    <row r="19" spans="1:17" ht="12.75">
      <c r="A19" s="60">
        <v>9</v>
      </c>
      <c r="B19" s="60" t="s">
        <v>108</v>
      </c>
      <c r="C19" s="60" t="s">
        <v>109</v>
      </c>
      <c r="D19" s="60" t="s">
        <v>110</v>
      </c>
      <c r="E19" s="9">
        <v>100</v>
      </c>
      <c r="F19" s="7"/>
      <c r="G19" s="7">
        <f t="shared" si="0"/>
        <v>0</v>
      </c>
      <c r="H19" s="9">
        <f t="shared" si="1"/>
        <v>100</v>
      </c>
      <c r="I19" s="7">
        <v>100</v>
      </c>
      <c r="J19" s="7"/>
      <c r="K19" s="7">
        <f t="shared" si="2"/>
        <v>0</v>
      </c>
      <c r="L19" s="7">
        <f t="shared" si="3"/>
        <v>100</v>
      </c>
      <c r="M19" s="7"/>
      <c r="N19" s="7">
        <f t="shared" si="4"/>
        <v>200</v>
      </c>
      <c r="O19" s="7">
        <f t="shared" si="5"/>
        <v>0</v>
      </c>
      <c r="P19" s="60" t="s">
        <v>36</v>
      </c>
      <c r="Q19" s="10"/>
    </row>
    <row r="20" spans="1:17" ht="12.75">
      <c r="A20" s="60">
        <v>10</v>
      </c>
      <c r="B20" s="60" t="s">
        <v>46</v>
      </c>
      <c r="C20" s="60" t="s">
        <v>23</v>
      </c>
      <c r="D20" s="60" t="s">
        <v>47</v>
      </c>
      <c r="E20" s="9">
        <v>5</v>
      </c>
      <c r="F20" s="7">
        <v>47.9</v>
      </c>
      <c r="G20" s="7">
        <f t="shared" si="0"/>
        <v>0</v>
      </c>
      <c r="H20" s="9">
        <f t="shared" si="1"/>
        <v>5</v>
      </c>
      <c r="I20" s="7">
        <v>10</v>
      </c>
      <c r="J20" s="7">
        <v>54.68</v>
      </c>
      <c r="K20" s="7">
        <f t="shared" si="2"/>
        <v>0</v>
      </c>
      <c r="L20" s="7">
        <f t="shared" si="3"/>
        <v>10</v>
      </c>
      <c r="M20" s="7"/>
      <c r="N20" s="7">
        <f t="shared" si="4"/>
        <v>15</v>
      </c>
      <c r="O20" s="7">
        <f t="shared" si="5"/>
        <v>102.58</v>
      </c>
      <c r="P20" s="34">
        <v>3</v>
      </c>
      <c r="Q20" s="10"/>
    </row>
    <row r="21" spans="1:17" ht="12.75">
      <c r="A21" s="60">
        <v>11</v>
      </c>
      <c r="B21" s="60" t="s">
        <v>98</v>
      </c>
      <c r="C21" s="60" t="s">
        <v>45</v>
      </c>
      <c r="D21" s="60" t="s">
        <v>99</v>
      </c>
      <c r="E21" s="9">
        <v>100</v>
      </c>
      <c r="F21" s="7"/>
      <c r="G21" s="7">
        <f t="shared" si="0"/>
        <v>0</v>
      </c>
      <c r="H21" s="9">
        <f t="shared" si="1"/>
        <v>100</v>
      </c>
      <c r="I21" s="7">
        <v>15</v>
      </c>
      <c r="J21" s="7">
        <v>75.25</v>
      </c>
      <c r="K21" s="7">
        <f t="shared" si="2"/>
        <v>15.25</v>
      </c>
      <c r="L21" s="7">
        <f t="shared" si="3"/>
        <v>30.25</v>
      </c>
      <c r="M21" s="7"/>
      <c r="N21" s="7">
        <f t="shared" si="4"/>
        <v>130.25</v>
      </c>
      <c r="O21" s="7">
        <f t="shared" si="5"/>
        <v>75.25</v>
      </c>
      <c r="P21" s="60" t="s">
        <v>36</v>
      </c>
      <c r="Q21" s="10"/>
    </row>
    <row r="22" spans="1:17" ht="12.75">
      <c r="A22" s="60">
        <v>12</v>
      </c>
      <c r="B22" s="60" t="s">
        <v>111</v>
      </c>
      <c r="C22" s="60" t="s">
        <v>64</v>
      </c>
      <c r="D22" s="60" t="s">
        <v>112</v>
      </c>
      <c r="E22" s="9">
        <v>100</v>
      </c>
      <c r="F22" s="7"/>
      <c r="G22" s="7">
        <f t="shared" si="0"/>
        <v>0</v>
      </c>
      <c r="H22" s="9">
        <f t="shared" si="1"/>
        <v>100</v>
      </c>
      <c r="I22" s="7">
        <v>100</v>
      </c>
      <c r="J22" s="7"/>
      <c r="K22" s="7">
        <f t="shared" si="2"/>
        <v>0</v>
      </c>
      <c r="L22" s="7">
        <f t="shared" si="3"/>
        <v>100</v>
      </c>
      <c r="M22" s="7"/>
      <c r="N22" s="7">
        <f t="shared" si="4"/>
        <v>200</v>
      </c>
      <c r="O22" s="7">
        <f t="shared" si="5"/>
        <v>0</v>
      </c>
      <c r="P22" s="60" t="s">
        <v>36</v>
      </c>
      <c r="Q22" s="10"/>
    </row>
    <row r="23" spans="1:17" ht="12.75">
      <c r="A23" s="29">
        <v>13</v>
      </c>
      <c r="B23" s="60" t="s">
        <v>113</v>
      </c>
      <c r="C23" s="60" t="s">
        <v>109</v>
      </c>
      <c r="D23" s="60" t="s">
        <v>97</v>
      </c>
      <c r="E23" s="9">
        <v>100</v>
      </c>
      <c r="F23" s="7"/>
      <c r="G23" s="7">
        <f t="shared" si="0"/>
        <v>0</v>
      </c>
      <c r="H23" s="9">
        <f t="shared" si="1"/>
        <v>100</v>
      </c>
      <c r="I23" s="7">
        <v>10</v>
      </c>
      <c r="J23" s="7">
        <v>48.72</v>
      </c>
      <c r="K23" s="7">
        <f t="shared" si="2"/>
        <v>0</v>
      </c>
      <c r="L23" s="7">
        <f t="shared" si="3"/>
        <v>10</v>
      </c>
      <c r="M23" s="7"/>
      <c r="N23" s="7">
        <f t="shared" si="4"/>
        <v>110</v>
      </c>
      <c r="O23" s="7">
        <f t="shared" si="5"/>
        <v>48.72</v>
      </c>
      <c r="P23" s="60" t="s">
        <v>36</v>
      </c>
      <c r="Q23" s="10"/>
    </row>
    <row r="24" spans="1:17" ht="12.75">
      <c r="A24" s="29">
        <v>14</v>
      </c>
      <c r="B24" s="60" t="s">
        <v>152</v>
      </c>
      <c r="C24" s="60" t="s">
        <v>109</v>
      </c>
      <c r="D24" s="60" t="s">
        <v>153</v>
      </c>
      <c r="E24" s="9">
        <v>5</v>
      </c>
      <c r="F24" s="7">
        <v>39.34</v>
      </c>
      <c r="G24" s="7">
        <f t="shared" si="0"/>
        <v>0</v>
      </c>
      <c r="H24" s="9">
        <f t="shared" si="1"/>
        <v>5</v>
      </c>
      <c r="I24" s="7">
        <v>15</v>
      </c>
      <c r="J24" s="7">
        <v>38.34</v>
      </c>
      <c r="K24" s="7">
        <f t="shared" si="2"/>
        <v>0</v>
      </c>
      <c r="L24" s="7">
        <f t="shared" si="3"/>
        <v>15</v>
      </c>
      <c r="M24" s="7"/>
      <c r="N24" s="7">
        <f t="shared" si="4"/>
        <v>20</v>
      </c>
      <c r="O24" s="7">
        <f t="shared" si="5"/>
        <v>77.68</v>
      </c>
      <c r="P24" s="60">
        <v>4</v>
      </c>
      <c r="Q24" s="10"/>
    </row>
    <row r="25" spans="1:17" ht="15">
      <c r="A25" s="65"/>
      <c r="B25" s="66" t="s">
        <v>35</v>
      </c>
      <c r="C25" s="65"/>
      <c r="D25" s="65"/>
      <c r="E25" s="65"/>
      <c r="F25" s="65"/>
      <c r="G25" s="65"/>
      <c r="H25" s="65"/>
      <c r="I25" s="67"/>
      <c r="J25" s="65"/>
      <c r="K25" s="65"/>
      <c r="L25" s="65"/>
      <c r="M25" s="65"/>
      <c r="N25" s="65"/>
      <c r="O25" s="65"/>
      <c r="P25" s="65"/>
      <c r="Q25" s="10"/>
    </row>
    <row r="26" spans="1:17" ht="12.75">
      <c r="A26" s="63">
        <v>15</v>
      </c>
      <c r="B26" s="60" t="s">
        <v>55</v>
      </c>
      <c r="C26" s="60" t="s">
        <v>56</v>
      </c>
      <c r="D26" s="60" t="s">
        <v>57</v>
      </c>
      <c r="E26" s="9">
        <v>0</v>
      </c>
      <c r="F26" s="7">
        <v>33.48</v>
      </c>
      <c r="G26" s="7">
        <f>IF((F26-$H$6)&gt;0,F26-$H$6,0)</f>
        <v>0</v>
      </c>
      <c r="H26" s="9">
        <f>G26+E26</f>
        <v>0</v>
      </c>
      <c r="I26" s="29">
        <v>5</v>
      </c>
      <c r="J26" s="7">
        <v>36.96</v>
      </c>
      <c r="K26" s="7">
        <f>IF((J26-$L$6)&gt;0,J26-$L$6,0)</f>
        <v>0</v>
      </c>
      <c r="L26" s="7">
        <f>K26+I26</f>
        <v>5</v>
      </c>
      <c r="M26" s="7"/>
      <c r="N26" s="7">
        <f>L26+H26</f>
        <v>5</v>
      </c>
      <c r="O26" s="7">
        <f>J26+F26</f>
        <v>70.44</v>
      </c>
      <c r="P26" s="34">
        <v>2</v>
      </c>
      <c r="Q26" s="10"/>
    </row>
    <row r="27" spans="1:17" ht="12.75">
      <c r="A27" s="63">
        <v>16</v>
      </c>
      <c r="B27" s="60" t="s">
        <v>43</v>
      </c>
      <c r="C27" s="60" t="s">
        <v>24</v>
      </c>
      <c r="D27" s="60" t="s">
        <v>53</v>
      </c>
      <c r="E27" s="9">
        <v>0</v>
      </c>
      <c r="F27" s="7">
        <v>39.25</v>
      </c>
      <c r="G27" s="7">
        <f>IF((F27-$H$6)&gt;0,F27-$H$6,0)</f>
        <v>0</v>
      </c>
      <c r="H27" s="9">
        <f>G27+E27</f>
        <v>0</v>
      </c>
      <c r="I27" s="29">
        <v>100</v>
      </c>
      <c r="J27" s="7"/>
      <c r="K27" s="7">
        <f>IF((J27-$L$6)&gt;0,J27-$L$6,0)</f>
        <v>0</v>
      </c>
      <c r="L27" s="7">
        <f>K27+I27</f>
        <v>100</v>
      </c>
      <c r="M27" s="7"/>
      <c r="N27" s="7">
        <f>L27+H27</f>
        <v>100</v>
      </c>
      <c r="O27" s="7">
        <f>J27+F27</f>
        <v>39.25</v>
      </c>
      <c r="P27" s="60" t="s">
        <v>36</v>
      </c>
      <c r="Q27" s="10"/>
    </row>
    <row r="28" spans="1:17" ht="12.75">
      <c r="A28" s="63">
        <v>17</v>
      </c>
      <c r="B28" s="60" t="s">
        <v>152</v>
      </c>
      <c r="C28" s="60" t="s">
        <v>44</v>
      </c>
      <c r="D28" s="60" t="s">
        <v>70</v>
      </c>
      <c r="E28" s="9">
        <v>100</v>
      </c>
      <c r="F28" s="7"/>
      <c r="G28" s="7">
        <f aca="true" t="shared" si="6" ref="G28:G38">IF((F28-$H$6)&gt;0,F28-$H$6,0)</f>
        <v>0</v>
      </c>
      <c r="H28" s="9">
        <f aca="true" t="shared" si="7" ref="H28:H38">G28+E28</f>
        <v>100</v>
      </c>
      <c r="I28" s="29">
        <v>5</v>
      </c>
      <c r="J28" s="7">
        <v>49.34</v>
      </c>
      <c r="K28" s="7">
        <f aca="true" t="shared" si="8" ref="K28:K38">IF((J28-$L$6)&gt;0,J28-$L$6,0)</f>
        <v>0</v>
      </c>
      <c r="L28" s="7">
        <f aca="true" t="shared" si="9" ref="L28:L38">K28+I28</f>
        <v>5</v>
      </c>
      <c r="M28" s="7"/>
      <c r="N28" s="7">
        <f aca="true" t="shared" si="10" ref="N28:N38">L28+H28</f>
        <v>105</v>
      </c>
      <c r="O28" s="7">
        <f aca="true" t="shared" si="11" ref="O28:O38">J28+F28</f>
        <v>49.34</v>
      </c>
      <c r="P28" s="60" t="s">
        <v>36</v>
      </c>
      <c r="Q28" s="10"/>
    </row>
    <row r="29" spans="1:17" ht="12.75">
      <c r="A29" s="63">
        <v>18</v>
      </c>
      <c r="B29" s="60" t="s">
        <v>127</v>
      </c>
      <c r="C29" s="60" t="s">
        <v>128</v>
      </c>
      <c r="D29" s="60" t="s">
        <v>129</v>
      </c>
      <c r="E29" s="9">
        <v>5</v>
      </c>
      <c r="F29" s="7">
        <v>35.12</v>
      </c>
      <c r="G29" s="7">
        <f t="shared" si="6"/>
        <v>0</v>
      </c>
      <c r="H29" s="9">
        <f t="shared" si="7"/>
        <v>5</v>
      </c>
      <c r="I29" s="29">
        <v>5</v>
      </c>
      <c r="J29" s="7">
        <v>32.38</v>
      </c>
      <c r="K29" s="7">
        <f t="shared" si="8"/>
        <v>0</v>
      </c>
      <c r="L29" s="7">
        <f t="shared" si="9"/>
        <v>5</v>
      </c>
      <c r="M29" s="7"/>
      <c r="N29" s="7">
        <f t="shared" si="10"/>
        <v>10</v>
      </c>
      <c r="O29" s="7">
        <f t="shared" si="11"/>
        <v>67.5</v>
      </c>
      <c r="P29" s="34">
        <v>3</v>
      </c>
      <c r="Q29" s="10"/>
    </row>
    <row r="30" spans="1:17" ht="12.75">
      <c r="A30" s="64">
        <v>19</v>
      </c>
      <c r="B30" s="60" t="s">
        <v>154</v>
      </c>
      <c r="C30" s="60" t="s">
        <v>23</v>
      </c>
      <c r="D30" s="60" t="s">
        <v>155</v>
      </c>
      <c r="E30" s="9">
        <v>100</v>
      </c>
      <c r="F30" s="7"/>
      <c r="G30" s="7">
        <f t="shared" si="6"/>
        <v>0</v>
      </c>
      <c r="H30" s="9">
        <f t="shared" si="7"/>
        <v>100</v>
      </c>
      <c r="I30" s="29">
        <v>100</v>
      </c>
      <c r="J30" s="7"/>
      <c r="K30" s="7">
        <f t="shared" si="8"/>
        <v>0</v>
      </c>
      <c r="L30" s="7">
        <f t="shared" si="9"/>
        <v>100</v>
      </c>
      <c r="M30" s="7"/>
      <c r="N30" s="7">
        <f t="shared" si="10"/>
        <v>200</v>
      </c>
      <c r="O30" s="7">
        <f t="shared" si="11"/>
        <v>0</v>
      </c>
      <c r="P30" s="60" t="s">
        <v>36</v>
      </c>
      <c r="Q30" s="10"/>
    </row>
    <row r="31" spans="1:17" ht="12.75">
      <c r="A31" s="64">
        <v>20</v>
      </c>
      <c r="B31" s="60" t="s">
        <v>156</v>
      </c>
      <c r="C31" s="60" t="s">
        <v>157</v>
      </c>
      <c r="D31" s="60" t="s">
        <v>158</v>
      </c>
      <c r="E31" s="9">
        <v>5</v>
      </c>
      <c r="F31" s="7">
        <v>68.62</v>
      </c>
      <c r="G31" s="7">
        <f t="shared" si="6"/>
        <v>8.620000000000005</v>
      </c>
      <c r="H31" s="9">
        <f t="shared" si="7"/>
        <v>13.620000000000005</v>
      </c>
      <c r="I31" s="29">
        <v>5</v>
      </c>
      <c r="J31" s="7">
        <v>71.16</v>
      </c>
      <c r="K31" s="7">
        <f t="shared" si="8"/>
        <v>11.159999999999997</v>
      </c>
      <c r="L31" s="7">
        <f t="shared" si="9"/>
        <v>16.159999999999997</v>
      </c>
      <c r="M31" s="7"/>
      <c r="N31" s="7">
        <f t="shared" si="10"/>
        <v>29.78</v>
      </c>
      <c r="O31" s="7">
        <f t="shared" si="11"/>
        <v>139.78</v>
      </c>
      <c r="P31" s="60">
        <v>7</v>
      </c>
      <c r="Q31" s="10"/>
    </row>
    <row r="32" spans="1:17" ht="12.75">
      <c r="A32" s="64">
        <v>21</v>
      </c>
      <c r="B32" s="60" t="s">
        <v>137</v>
      </c>
      <c r="C32" s="60" t="s">
        <v>45</v>
      </c>
      <c r="D32" s="60" t="s">
        <v>138</v>
      </c>
      <c r="E32" s="9">
        <v>5</v>
      </c>
      <c r="F32" s="7">
        <v>41.75</v>
      </c>
      <c r="G32" s="7">
        <f t="shared" si="6"/>
        <v>0</v>
      </c>
      <c r="H32" s="9">
        <f t="shared" si="7"/>
        <v>5</v>
      </c>
      <c r="I32" s="29">
        <v>5</v>
      </c>
      <c r="J32" s="7">
        <v>41.75</v>
      </c>
      <c r="K32" s="7">
        <f t="shared" si="8"/>
        <v>0</v>
      </c>
      <c r="L32" s="7">
        <f t="shared" si="9"/>
        <v>5</v>
      </c>
      <c r="M32" s="7"/>
      <c r="N32" s="7">
        <f t="shared" si="10"/>
        <v>10</v>
      </c>
      <c r="O32" s="7">
        <f t="shared" si="11"/>
        <v>83.5</v>
      </c>
      <c r="P32" s="60">
        <v>4</v>
      </c>
      <c r="Q32" s="10"/>
    </row>
    <row r="33" spans="1:17" ht="12.75">
      <c r="A33" s="64">
        <v>22</v>
      </c>
      <c r="B33" s="60" t="s">
        <v>117</v>
      </c>
      <c r="C33" s="60" t="s">
        <v>118</v>
      </c>
      <c r="D33" s="60" t="s">
        <v>119</v>
      </c>
      <c r="E33" s="9">
        <v>100</v>
      </c>
      <c r="F33" s="7"/>
      <c r="G33" s="7">
        <f t="shared" si="6"/>
        <v>0</v>
      </c>
      <c r="H33" s="9">
        <f t="shared" si="7"/>
        <v>100</v>
      </c>
      <c r="I33" s="29">
        <v>100</v>
      </c>
      <c r="J33" s="7"/>
      <c r="K33" s="7">
        <f t="shared" si="8"/>
        <v>0</v>
      </c>
      <c r="L33" s="7">
        <f t="shared" si="9"/>
        <v>100</v>
      </c>
      <c r="M33" s="7"/>
      <c r="N33" s="7">
        <f t="shared" si="10"/>
        <v>200</v>
      </c>
      <c r="O33" s="7">
        <f t="shared" si="11"/>
        <v>0</v>
      </c>
      <c r="P33" s="60" t="s">
        <v>36</v>
      </c>
      <c r="Q33" s="10"/>
    </row>
    <row r="34" spans="1:17" ht="12.75">
      <c r="A34" s="7">
        <v>23</v>
      </c>
      <c r="B34" s="60" t="s">
        <v>120</v>
      </c>
      <c r="C34" s="60" t="s">
        <v>121</v>
      </c>
      <c r="D34" s="60" t="s">
        <v>159</v>
      </c>
      <c r="E34" s="9">
        <v>100</v>
      </c>
      <c r="F34" s="7"/>
      <c r="G34" s="7">
        <f t="shared" si="6"/>
        <v>0</v>
      </c>
      <c r="H34" s="9">
        <f t="shared" si="7"/>
        <v>100</v>
      </c>
      <c r="I34" s="29">
        <v>0</v>
      </c>
      <c r="J34" s="7">
        <v>35.12</v>
      </c>
      <c r="K34" s="7">
        <f t="shared" si="8"/>
        <v>0</v>
      </c>
      <c r="L34" s="7">
        <f t="shared" si="9"/>
        <v>0</v>
      </c>
      <c r="M34" s="7"/>
      <c r="N34" s="7">
        <f t="shared" si="10"/>
        <v>100</v>
      </c>
      <c r="O34" s="7">
        <f t="shared" si="11"/>
        <v>35.12</v>
      </c>
      <c r="P34" s="60" t="s">
        <v>36</v>
      </c>
      <c r="Q34" s="10"/>
    </row>
    <row r="35" spans="1:17" ht="12.75">
      <c r="A35" s="7">
        <v>24</v>
      </c>
      <c r="B35" s="60" t="s">
        <v>123</v>
      </c>
      <c r="C35" s="60" t="s">
        <v>64</v>
      </c>
      <c r="D35" s="60" t="s">
        <v>124</v>
      </c>
      <c r="E35" s="9">
        <v>10</v>
      </c>
      <c r="F35" s="7">
        <v>55.18</v>
      </c>
      <c r="G35" s="7">
        <f t="shared" si="6"/>
        <v>0</v>
      </c>
      <c r="H35" s="9">
        <f t="shared" si="7"/>
        <v>10</v>
      </c>
      <c r="I35" s="29">
        <v>5</v>
      </c>
      <c r="J35" s="7">
        <v>49.07</v>
      </c>
      <c r="K35" s="7">
        <f t="shared" si="8"/>
        <v>0</v>
      </c>
      <c r="L35" s="7">
        <f t="shared" si="9"/>
        <v>5</v>
      </c>
      <c r="M35" s="7"/>
      <c r="N35" s="7">
        <f t="shared" si="10"/>
        <v>15</v>
      </c>
      <c r="O35" s="7">
        <f t="shared" si="11"/>
        <v>104.25</v>
      </c>
      <c r="P35" s="60">
        <v>6</v>
      </c>
      <c r="Q35" s="10"/>
    </row>
    <row r="36" spans="1:17" ht="12.75">
      <c r="A36" s="7">
        <v>25</v>
      </c>
      <c r="B36" s="60" t="s">
        <v>71</v>
      </c>
      <c r="C36" s="60" t="s">
        <v>115</v>
      </c>
      <c r="D36" s="60" t="s">
        <v>73</v>
      </c>
      <c r="E36" s="9">
        <v>100</v>
      </c>
      <c r="F36" s="7"/>
      <c r="G36" s="7">
        <f t="shared" si="6"/>
        <v>0</v>
      </c>
      <c r="H36" s="9">
        <f t="shared" si="7"/>
        <v>100</v>
      </c>
      <c r="I36" s="29">
        <v>100</v>
      </c>
      <c r="J36" s="7"/>
      <c r="K36" s="7">
        <f t="shared" si="8"/>
        <v>0</v>
      </c>
      <c r="L36" s="7">
        <f t="shared" si="9"/>
        <v>100</v>
      </c>
      <c r="M36" s="7"/>
      <c r="N36" s="7">
        <f t="shared" si="10"/>
        <v>200</v>
      </c>
      <c r="O36" s="7">
        <f t="shared" si="11"/>
        <v>0</v>
      </c>
      <c r="P36" s="60" t="s">
        <v>36</v>
      </c>
      <c r="Q36" s="10"/>
    </row>
    <row r="37" spans="1:17" ht="12.75">
      <c r="A37" s="7">
        <v>26</v>
      </c>
      <c r="B37" s="60" t="s">
        <v>55</v>
      </c>
      <c r="C37" s="60" t="s">
        <v>58</v>
      </c>
      <c r="D37" s="60" t="s">
        <v>59</v>
      </c>
      <c r="E37" s="9">
        <v>0</v>
      </c>
      <c r="F37" s="7">
        <v>38.25</v>
      </c>
      <c r="G37" s="7">
        <f t="shared" si="6"/>
        <v>0</v>
      </c>
      <c r="H37" s="9">
        <f t="shared" si="7"/>
        <v>0</v>
      </c>
      <c r="I37" s="29">
        <v>15</v>
      </c>
      <c r="J37" s="7">
        <v>46.79</v>
      </c>
      <c r="K37" s="7">
        <f t="shared" si="8"/>
        <v>0</v>
      </c>
      <c r="L37" s="7">
        <f t="shared" si="9"/>
        <v>15</v>
      </c>
      <c r="M37" s="7"/>
      <c r="N37" s="7">
        <f t="shared" si="10"/>
        <v>15</v>
      </c>
      <c r="O37" s="7">
        <f t="shared" si="11"/>
        <v>85.03999999999999</v>
      </c>
      <c r="P37" s="60">
        <v>5</v>
      </c>
      <c r="Q37" s="10"/>
    </row>
    <row r="38" spans="1:17" ht="12.75">
      <c r="A38" s="7">
        <v>27</v>
      </c>
      <c r="B38" s="60" t="s">
        <v>43</v>
      </c>
      <c r="C38" s="60" t="s">
        <v>24</v>
      </c>
      <c r="D38" s="60" t="s">
        <v>51</v>
      </c>
      <c r="E38" s="9">
        <v>0</v>
      </c>
      <c r="F38" s="7">
        <v>34.44</v>
      </c>
      <c r="G38" s="7">
        <f t="shared" si="6"/>
        <v>0</v>
      </c>
      <c r="H38" s="9">
        <f t="shared" si="7"/>
        <v>0</v>
      </c>
      <c r="I38" s="29">
        <v>0</v>
      </c>
      <c r="J38" s="7">
        <v>30.03</v>
      </c>
      <c r="K38" s="7">
        <f t="shared" si="8"/>
        <v>0</v>
      </c>
      <c r="L38" s="7">
        <f t="shared" si="9"/>
        <v>0</v>
      </c>
      <c r="M38" s="7"/>
      <c r="N38" s="7">
        <f t="shared" si="10"/>
        <v>0</v>
      </c>
      <c r="O38" s="7">
        <f t="shared" si="11"/>
        <v>64.47</v>
      </c>
      <c r="P38" s="34">
        <v>1</v>
      </c>
      <c r="Q38" s="10"/>
    </row>
    <row r="39" spans="1:16" ht="12.75">
      <c r="A39" s="7">
        <v>28</v>
      </c>
      <c r="B39" s="29" t="s">
        <v>160</v>
      </c>
      <c r="C39" s="29" t="s">
        <v>140</v>
      </c>
      <c r="D39" s="29" t="s">
        <v>141</v>
      </c>
      <c r="E39" s="9">
        <v>100</v>
      </c>
      <c r="F39" s="7"/>
      <c r="G39" s="7">
        <f>IF((F39-$H$6)&gt;0,F39-$H$6,0)</f>
        <v>0</v>
      </c>
      <c r="H39" s="9">
        <f>G39+E39</f>
        <v>100</v>
      </c>
      <c r="I39" s="29">
        <v>100</v>
      </c>
      <c r="J39" s="7"/>
      <c r="K39" s="7">
        <f>IF((J39-$L$6)&gt;0,J39-$L$6,0)</f>
        <v>0</v>
      </c>
      <c r="L39" s="7">
        <f>K39+I39</f>
        <v>100</v>
      </c>
      <c r="M39" s="7"/>
      <c r="N39" s="7">
        <f>L39+H39</f>
        <v>200</v>
      </c>
      <c r="O39" s="7">
        <f>J39+F39</f>
        <v>0</v>
      </c>
      <c r="P39" s="60" t="s">
        <v>36</v>
      </c>
    </row>
    <row r="40" spans="1:16" ht="12.75">
      <c r="A40" s="7">
        <v>29</v>
      </c>
      <c r="B40" s="29" t="s">
        <v>95</v>
      </c>
      <c r="C40" s="29" t="s">
        <v>45</v>
      </c>
      <c r="D40" s="29" t="s">
        <v>92</v>
      </c>
      <c r="E40" s="9">
        <v>100</v>
      </c>
      <c r="F40" s="7"/>
      <c r="G40" s="7">
        <f>IF((F40-$H$6)&gt;0,F40-$H$6,0)</f>
        <v>0</v>
      </c>
      <c r="H40" s="9">
        <f>G40+E40</f>
        <v>100</v>
      </c>
      <c r="I40" s="29">
        <v>10</v>
      </c>
      <c r="J40" s="7">
        <v>42.31</v>
      </c>
      <c r="K40" s="7">
        <f>IF((J40-$L$6)&gt;0,J40-$L$6,0)</f>
        <v>0</v>
      </c>
      <c r="L40" s="7">
        <f>K40+I40</f>
        <v>10</v>
      </c>
      <c r="M40" s="7"/>
      <c r="N40" s="7">
        <f>L40+H40</f>
        <v>110</v>
      </c>
      <c r="O40" s="7">
        <f>J40+F40</f>
        <v>42.31</v>
      </c>
      <c r="P40" s="60" t="s">
        <v>36</v>
      </c>
    </row>
    <row r="41" spans="1:16" ht="12.75">
      <c r="A41" s="7">
        <v>30</v>
      </c>
      <c r="B41" s="29" t="s">
        <v>142</v>
      </c>
      <c r="C41" s="29" t="s">
        <v>45</v>
      </c>
      <c r="D41" s="29" t="s">
        <v>52</v>
      </c>
      <c r="E41" s="9">
        <v>100</v>
      </c>
      <c r="F41" s="7"/>
      <c r="G41" s="7">
        <f>IF((F41-$H$6)&gt;0,F41-$H$6,0)</f>
        <v>0</v>
      </c>
      <c r="H41" s="9">
        <f>G41+E41</f>
        <v>100</v>
      </c>
      <c r="I41" s="29">
        <v>10</v>
      </c>
      <c r="J41" s="7">
        <v>63.47</v>
      </c>
      <c r="K41" s="7">
        <f>IF((J41-$L$6)&gt;0,J41-$L$6,0)</f>
        <v>3.469999999999999</v>
      </c>
      <c r="L41" s="7">
        <f>K41+I41</f>
        <v>13.469999999999999</v>
      </c>
      <c r="M41" s="7"/>
      <c r="N41" s="7">
        <f>L41+H41</f>
        <v>113.47</v>
      </c>
      <c r="O41" s="7">
        <f>J41+F41</f>
        <v>63.47</v>
      </c>
      <c r="P41" s="60" t="s">
        <v>36</v>
      </c>
    </row>
    <row r="42" spans="1:16" ht="12.75">
      <c r="A42" s="7">
        <v>31</v>
      </c>
      <c r="B42" s="29" t="s">
        <v>147</v>
      </c>
      <c r="C42" s="29" t="s">
        <v>45</v>
      </c>
      <c r="D42" s="29" t="s">
        <v>74</v>
      </c>
      <c r="E42" s="9">
        <v>100</v>
      </c>
      <c r="F42" s="7"/>
      <c r="G42" s="7">
        <f>IF((F42-$H$6)&gt;0,F42-$H$6,0)</f>
        <v>0</v>
      </c>
      <c r="H42" s="9">
        <f>G42+E42</f>
        <v>100</v>
      </c>
      <c r="I42" s="29">
        <v>100</v>
      </c>
      <c r="J42" s="7"/>
      <c r="K42" s="7">
        <f>IF((J42-$L$6)&gt;0,J42-$L$6,0)</f>
        <v>0</v>
      </c>
      <c r="L42" s="7">
        <f>K42+I42</f>
        <v>100</v>
      </c>
      <c r="M42" s="7"/>
      <c r="N42" s="7">
        <f>L42+H42</f>
        <v>200</v>
      </c>
      <c r="O42" s="7">
        <f>J42+F42</f>
        <v>0</v>
      </c>
      <c r="P42" s="60" t="s">
        <v>36</v>
      </c>
    </row>
  </sheetData>
  <sheetProtection/>
  <mergeCells count="2">
    <mergeCell ref="C2:D2"/>
    <mergeCell ref="N7:O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8">
      <selection activeCell="K24" sqref="K24"/>
    </sheetView>
  </sheetViews>
  <sheetFormatPr defaultColWidth="9.140625" defaultRowHeight="12.75"/>
  <cols>
    <col min="1" max="1" width="5.00390625" style="0" customWidth="1"/>
    <col min="2" max="2" width="22.28125" style="0" customWidth="1"/>
  </cols>
  <sheetData>
    <row r="1" spans="1:9" ht="18.75">
      <c r="A1" s="35" t="s">
        <v>0</v>
      </c>
      <c r="B1" s="36">
        <v>42274</v>
      </c>
      <c r="C1" s="74" t="s">
        <v>161</v>
      </c>
      <c r="D1" s="74"/>
      <c r="E1" s="74"/>
      <c r="F1" s="74"/>
      <c r="G1" s="74"/>
      <c r="H1" s="74"/>
      <c r="I1" s="37"/>
    </row>
    <row r="2" spans="1:9" ht="12.75">
      <c r="A2" s="38" t="s">
        <v>30</v>
      </c>
      <c r="B2" s="39"/>
      <c r="C2" s="75" t="s">
        <v>162</v>
      </c>
      <c r="D2" s="75"/>
      <c r="E2" s="75"/>
      <c r="F2" s="40" t="s">
        <v>49</v>
      </c>
      <c r="G2" s="40"/>
      <c r="H2" s="40"/>
      <c r="I2" s="40"/>
    </row>
    <row r="3" spans="1:9" ht="12.75">
      <c r="A3" s="39"/>
      <c r="B3" s="39"/>
      <c r="C3" s="41"/>
      <c r="D3" s="41"/>
      <c r="E3" s="41"/>
      <c r="F3" s="42" t="s">
        <v>163</v>
      </c>
      <c r="G3" s="39"/>
      <c r="H3" s="39"/>
      <c r="I3" s="39"/>
    </row>
    <row r="4" spans="1:9" ht="12.75">
      <c r="A4" s="39"/>
      <c r="B4" s="39"/>
      <c r="C4" s="39"/>
      <c r="D4" s="39"/>
      <c r="E4" s="43" t="s">
        <v>3</v>
      </c>
      <c r="F4" s="39"/>
      <c r="G4" s="39"/>
      <c r="H4" s="44"/>
      <c r="I4" s="39"/>
    </row>
    <row r="5" spans="1:9" ht="12.75">
      <c r="A5" s="39"/>
      <c r="B5" s="45" t="s">
        <v>4</v>
      </c>
      <c r="C5" s="39">
        <v>19</v>
      </c>
      <c r="D5" s="39"/>
      <c r="E5" s="43" t="s">
        <v>5</v>
      </c>
      <c r="F5" s="39"/>
      <c r="G5" s="39"/>
      <c r="H5" s="46"/>
      <c r="I5" s="39"/>
    </row>
    <row r="6" spans="1:9" ht="12.75">
      <c r="A6" s="39"/>
      <c r="B6" s="39"/>
      <c r="C6" s="39"/>
      <c r="D6" s="39"/>
      <c r="E6" s="45" t="s">
        <v>6</v>
      </c>
      <c r="F6" s="39"/>
      <c r="G6" s="39"/>
      <c r="H6" s="47">
        <v>120</v>
      </c>
      <c r="I6" s="39"/>
    </row>
    <row r="7" spans="1:9" ht="12.75">
      <c r="A7" s="39"/>
      <c r="B7" s="38" t="s">
        <v>164</v>
      </c>
      <c r="C7" s="39"/>
      <c r="D7" s="39"/>
      <c r="E7" s="38" t="s">
        <v>38</v>
      </c>
      <c r="F7" s="39"/>
      <c r="G7" s="39"/>
      <c r="H7" s="48"/>
      <c r="I7" s="39"/>
    </row>
    <row r="8" spans="1:9" ht="25.5">
      <c r="A8" s="85" t="s">
        <v>167</v>
      </c>
      <c r="B8" s="86" t="s">
        <v>37</v>
      </c>
      <c r="C8" s="50" t="s">
        <v>11</v>
      </c>
      <c r="D8" s="51" t="s">
        <v>12</v>
      </c>
      <c r="E8" s="30" t="s">
        <v>13</v>
      </c>
      <c r="F8" s="28" t="s">
        <v>14</v>
      </c>
      <c r="G8" s="30" t="s">
        <v>15</v>
      </c>
      <c r="H8" s="50" t="s">
        <v>16</v>
      </c>
      <c r="I8" s="52" t="s">
        <v>17</v>
      </c>
    </row>
    <row r="9" spans="1:9" ht="15">
      <c r="A9" s="49"/>
      <c r="B9" s="33" t="s">
        <v>33</v>
      </c>
      <c r="C9" s="33"/>
      <c r="D9" s="51"/>
      <c r="E9" s="30"/>
      <c r="F9" s="28"/>
      <c r="G9" s="30"/>
      <c r="H9" s="31"/>
      <c r="I9" s="32"/>
    </row>
    <row r="10" spans="1:9" ht="12.75">
      <c r="A10" s="28">
        <v>1</v>
      </c>
      <c r="B10" s="60" t="s">
        <v>82</v>
      </c>
      <c r="C10" s="28" t="s">
        <v>83</v>
      </c>
      <c r="D10" s="28" t="s">
        <v>84</v>
      </c>
      <c r="E10" s="28">
        <v>10</v>
      </c>
      <c r="F10" s="28">
        <v>40.32</v>
      </c>
      <c r="G10" s="28">
        <v>0</v>
      </c>
      <c r="H10" s="28">
        <v>10</v>
      </c>
      <c r="I10" s="28">
        <v>5</v>
      </c>
    </row>
    <row r="11" spans="1:9" ht="12.75">
      <c r="A11" s="28">
        <v>2</v>
      </c>
      <c r="B11" s="60" t="s">
        <v>80</v>
      </c>
      <c r="C11" s="28" t="s">
        <v>64</v>
      </c>
      <c r="D11" s="28" t="s">
        <v>81</v>
      </c>
      <c r="E11" s="28">
        <v>100</v>
      </c>
      <c r="F11" s="28"/>
      <c r="G11" s="28"/>
      <c r="H11" s="28"/>
      <c r="I11" s="28" t="s">
        <v>36</v>
      </c>
    </row>
    <row r="12" spans="1:9" ht="12.75">
      <c r="A12" s="28">
        <v>3</v>
      </c>
      <c r="B12" s="60" t="s">
        <v>90</v>
      </c>
      <c r="C12" s="28" t="s">
        <v>91</v>
      </c>
      <c r="D12" s="28" t="s">
        <v>92</v>
      </c>
      <c r="E12" s="28">
        <v>5</v>
      </c>
      <c r="F12" s="28">
        <v>32.15</v>
      </c>
      <c r="G12" s="28">
        <v>0</v>
      </c>
      <c r="H12" s="28">
        <v>5</v>
      </c>
      <c r="I12" s="34">
        <v>3</v>
      </c>
    </row>
    <row r="13" spans="1:9" ht="12.75">
      <c r="A13" s="28">
        <v>4</v>
      </c>
      <c r="B13" s="60" t="s">
        <v>93</v>
      </c>
      <c r="C13" s="28" t="s">
        <v>60</v>
      </c>
      <c r="D13" s="28" t="s">
        <v>94</v>
      </c>
      <c r="E13" s="28">
        <v>5</v>
      </c>
      <c r="F13" s="28">
        <v>33.94</v>
      </c>
      <c r="G13" s="28">
        <v>0</v>
      </c>
      <c r="H13" s="28">
        <v>5</v>
      </c>
      <c r="I13" s="28">
        <v>4</v>
      </c>
    </row>
    <row r="14" spans="1:9" ht="12.75">
      <c r="A14" s="28">
        <v>5</v>
      </c>
      <c r="B14" s="60" t="s">
        <v>88</v>
      </c>
      <c r="C14" s="28" t="s">
        <v>25</v>
      </c>
      <c r="D14" s="28" t="s">
        <v>168</v>
      </c>
      <c r="E14" s="28">
        <v>0</v>
      </c>
      <c r="F14" s="28">
        <v>15.34</v>
      </c>
      <c r="G14" s="28">
        <v>0</v>
      </c>
      <c r="H14" s="28">
        <v>0</v>
      </c>
      <c r="I14" s="34">
        <v>1</v>
      </c>
    </row>
    <row r="15" spans="1:9" ht="12.75">
      <c r="A15" s="28">
        <v>6</v>
      </c>
      <c r="B15" s="60" t="s">
        <v>78</v>
      </c>
      <c r="C15" s="28" t="s">
        <v>25</v>
      </c>
      <c r="D15" s="28" t="s">
        <v>79</v>
      </c>
      <c r="E15" s="28">
        <v>0</v>
      </c>
      <c r="F15" s="28">
        <v>17.97</v>
      </c>
      <c r="G15" s="28">
        <v>0</v>
      </c>
      <c r="H15" s="28">
        <v>0</v>
      </c>
      <c r="I15" s="34">
        <v>2</v>
      </c>
    </row>
    <row r="16" spans="1:9" ht="15">
      <c r="A16" s="28"/>
      <c r="B16" s="82" t="s">
        <v>34</v>
      </c>
      <c r="C16" s="28"/>
      <c r="D16" s="28"/>
      <c r="E16" s="28"/>
      <c r="F16" s="28"/>
      <c r="G16" s="28"/>
      <c r="H16" s="28"/>
      <c r="I16" s="28"/>
    </row>
    <row r="17" spans="1:9" ht="12.75">
      <c r="A17" s="28">
        <v>7</v>
      </c>
      <c r="B17" s="60" t="s">
        <v>106</v>
      </c>
      <c r="C17" s="28" t="s">
        <v>25</v>
      </c>
      <c r="D17" s="29" t="s">
        <v>107</v>
      </c>
      <c r="E17" s="28">
        <v>10</v>
      </c>
      <c r="F17" s="28">
        <v>22.31</v>
      </c>
      <c r="G17" s="28">
        <v>0</v>
      </c>
      <c r="H17" s="28">
        <v>10</v>
      </c>
      <c r="I17" s="34">
        <v>1</v>
      </c>
    </row>
    <row r="18" spans="1:9" ht="12.75">
      <c r="A18" s="28">
        <v>8</v>
      </c>
      <c r="B18" s="60" t="s">
        <v>103</v>
      </c>
      <c r="C18" s="28" t="s">
        <v>104</v>
      </c>
      <c r="D18" s="28" t="s">
        <v>105</v>
      </c>
      <c r="E18" s="28">
        <v>15</v>
      </c>
      <c r="F18" s="28">
        <v>27.62</v>
      </c>
      <c r="G18" s="28">
        <v>0</v>
      </c>
      <c r="H18" s="28">
        <v>15</v>
      </c>
      <c r="I18" s="34">
        <v>2</v>
      </c>
    </row>
    <row r="19" spans="1:9" ht="12.75">
      <c r="A19" s="28">
        <v>9</v>
      </c>
      <c r="B19" s="60" t="s">
        <v>98</v>
      </c>
      <c r="C19" s="28" t="s">
        <v>45</v>
      </c>
      <c r="D19" s="28" t="s">
        <v>99</v>
      </c>
      <c r="E19" s="28">
        <v>100</v>
      </c>
      <c r="F19" s="28"/>
      <c r="G19" s="28">
        <v>0</v>
      </c>
      <c r="H19" s="28">
        <v>100</v>
      </c>
      <c r="I19" s="28" t="s">
        <v>36</v>
      </c>
    </row>
    <row r="20" spans="1:9" ht="12.75">
      <c r="A20" s="28">
        <v>10</v>
      </c>
      <c r="B20" s="60" t="s">
        <v>108</v>
      </c>
      <c r="C20" s="28" t="s">
        <v>109</v>
      </c>
      <c r="D20" s="28" t="s">
        <v>110</v>
      </c>
      <c r="E20" s="28">
        <v>35</v>
      </c>
      <c r="F20" s="28">
        <v>110.79</v>
      </c>
      <c r="G20" s="28">
        <v>0</v>
      </c>
      <c r="H20" s="28">
        <v>35</v>
      </c>
      <c r="I20" s="34">
        <v>3</v>
      </c>
    </row>
    <row r="21" spans="1:9" ht="15">
      <c r="A21" s="28"/>
      <c r="B21" s="82" t="s">
        <v>35</v>
      </c>
      <c r="C21" s="28"/>
      <c r="D21" s="28"/>
      <c r="E21" s="28"/>
      <c r="F21" s="28"/>
      <c r="G21" s="28"/>
      <c r="H21" s="28"/>
      <c r="I21" s="28"/>
    </row>
    <row r="22" spans="1:9" ht="12.75">
      <c r="A22" s="28">
        <v>11</v>
      </c>
      <c r="B22" s="60" t="s">
        <v>130</v>
      </c>
      <c r="C22" s="83" t="s">
        <v>23</v>
      </c>
      <c r="D22" s="81" t="s">
        <v>131</v>
      </c>
      <c r="E22" s="7">
        <v>0</v>
      </c>
      <c r="F22" s="7">
        <v>25.03</v>
      </c>
      <c r="G22" s="7">
        <v>0</v>
      </c>
      <c r="H22" s="7">
        <v>0</v>
      </c>
      <c r="I22" s="7">
        <v>4</v>
      </c>
    </row>
    <row r="23" spans="1:9" ht="12.75">
      <c r="A23" s="28">
        <v>12</v>
      </c>
      <c r="B23" s="60" t="s">
        <v>165</v>
      </c>
      <c r="C23" s="84" t="s">
        <v>72</v>
      </c>
      <c r="D23" s="29" t="s">
        <v>166</v>
      </c>
      <c r="E23" s="28">
        <v>15</v>
      </c>
      <c r="F23" s="28">
        <v>42.88</v>
      </c>
      <c r="G23" s="28">
        <v>0</v>
      </c>
      <c r="H23" s="28">
        <v>15</v>
      </c>
      <c r="I23" s="28">
        <v>8</v>
      </c>
    </row>
    <row r="24" spans="1:9" ht="12.75">
      <c r="A24" s="7">
        <v>13</v>
      </c>
      <c r="B24" s="60" t="s">
        <v>132</v>
      </c>
      <c r="C24" s="28" t="s">
        <v>133</v>
      </c>
      <c r="D24" s="29" t="s">
        <v>134</v>
      </c>
      <c r="E24" s="7">
        <v>0</v>
      </c>
      <c r="F24" s="7">
        <v>21.97</v>
      </c>
      <c r="G24" s="7">
        <v>0</v>
      </c>
      <c r="H24" s="7">
        <v>0</v>
      </c>
      <c r="I24" s="29">
        <v>5</v>
      </c>
    </row>
    <row r="25" spans="1:9" ht="12.75">
      <c r="A25" s="7">
        <v>14</v>
      </c>
      <c r="B25" s="9" t="s">
        <v>135</v>
      </c>
      <c r="C25" s="7" t="s">
        <v>118</v>
      </c>
      <c r="D25" s="7" t="s">
        <v>136</v>
      </c>
      <c r="E25" s="7">
        <v>0</v>
      </c>
      <c r="F25" s="7">
        <v>18.31</v>
      </c>
      <c r="G25" s="7">
        <v>0</v>
      </c>
      <c r="H25" s="7">
        <v>0</v>
      </c>
      <c r="I25" s="62">
        <v>2</v>
      </c>
    </row>
    <row r="26" spans="1:9" ht="12.75">
      <c r="A26" s="7">
        <v>15</v>
      </c>
      <c r="B26" s="60" t="s">
        <v>125</v>
      </c>
      <c r="C26" s="29" t="s">
        <v>25</v>
      </c>
      <c r="D26" s="29" t="s">
        <v>126</v>
      </c>
      <c r="E26" s="29">
        <v>0</v>
      </c>
      <c r="F26" s="7">
        <v>17.18</v>
      </c>
      <c r="G26" s="7">
        <v>0</v>
      </c>
      <c r="H26" s="7">
        <v>0</v>
      </c>
      <c r="I26" s="62">
        <v>1</v>
      </c>
    </row>
    <row r="27" spans="1:9" ht="12.75">
      <c r="A27" s="7">
        <v>16</v>
      </c>
      <c r="B27" s="60" t="s">
        <v>169</v>
      </c>
      <c r="C27" s="29" t="s">
        <v>140</v>
      </c>
      <c r="D27" s="29" t="s">
        <v>141</v>
      </c>
      <c r="E27" s="7">
        <v>5</v>
      </c>
      <c r="F27" s="7">
        <v>26.57</v>
      </c>
      <c r="G27" s="7">
        <v>0</v>
      </c>
      <c r="H27" s="7">
        <v>5</v>
      </c>
      <c r="I27" s="7">
        <v>6</v>
      </c>
    </row>
    <row r="28" spans="1:9" ht="12.75">
      <c r="A28" s="7">
        <v>17</v>
      </c>
      <c r="B28" s="60" t="s">
        <v>170</v>
      </c>
      <c r="C28" s="29" t="s">
        <v>65</v>
      </c>
      <c r="D28" s="29" t="s">
        <v>171</v>
      </c>
      <c r="E28" s="7">
        <v>5</v>
      </c>
      <c r="F28" s="7">
        <v>36.81</v>
      </c>
      <c r="G28" s="7">
        <v>0</v>
      </c>
      <c r="H28" s="7">
        <v>5</v>
      </c>
      <c r="I28" s="7">
        <v>7</v>
      </c>
    </row>
    <row r="29" spans="1:9" ht="12.75">
      <c r="A29" s="7">
        <v>18</v>
      </c>
      <c r="B29" s="60" t="s">
        <v>66</v>
      </c>
      <c r="C29" s="29" t="s">
        <v>67</v>
      </c>
      <c r="D29" s="29" t="s">
        <v>68</v>
      </c>
      <c r="E29" s="7">
        <v>0</v>
      </c>
      <c r="F29" s="7">
        <v>20.28</v>
      </c>
      <c r="G29" s="7">
        <v>0</v>
      </c>
      <c r="H29" s="7">
        <v>0</v>
      </c>
      <c r="I29" s="62">
        <v>3</v>
      </c>
    </row>
    <row r="30" spans="1:9" ht="12.75">
      <c r="A30" s="9">
        <v>19</v>
      </c>
      <c r="B30" s="29" t="s">
        <v>172</v>
      </c>
      <c r="C30" s="29" t="s">
        <v>24</v>
      </c>
      <c r="D30" s="29" t="s">
        <v>173</v>
      </c>
      <c r="E30" s="7">
        <v>100</v>
      </c>
      <c r="F30" s="7"/>
      <c r="G30" s="7">
        <v>0</v>
      </c>
      <c r="H30" s="7">
        <v>100</v>
      </c>
      <c r="I30" s="29" t="s">
        <v>36</v>
      </c>
    </row>
  </sheetData>
  <sheetProtection/>
  <mergeCells count="2">
    <mergeCell ref="C1:H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Костылева</cp:lastModifiedBy>
  <cp:lastPrinted>2014-10-03T16:15:22Z</cp:lastPrinted>
  <dcterms:created xsi:type="dcterms:W3CDTF">1996-10-08T23:32:33Z</dcterms:created>
  <dcterms:modified xsi:type="dcterms:W3CDTF">2015-09-30T08:57:21Z</dcterms:modified>
  <cp:category/>
  <cp:version/>
  <cp:contentType/>
  <cp:contentStatus/>
</cp:coreProperties>
</file>